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310" activeTab="0"/>
  </bookViews>
  <sheets>
    <sheet name="General Instructions " sheetId="1" r:id="rId1"/>
    <sheet name="tables" sheetId="2" state="hidden" r:id="rId2"/>
    <sheet name="Cover" sheetId="3" r:id="rId3"/>
    <sheet name="I. Direct Staffing Schedule" sheetId="4" r:id="rId4"/>
    <sheet name="II. Personnel Costs" sheetId="5" r:id="rId5"/>
    <sheet name="III. Program Budget" sheetId="6" r:id="rId6"/>
    <sheet name="IVa. Non-Residential Capacity" sheetId="7" r:id="rId7"/>
    <sheet name="IVb. Residential Capacity" sheetId="8" r:id="rId8"/>
    <sheet name="Budget Narrative" sheetId="9" r:id="rId9"/>
  </sheets>
  <definedNames>
    <definedName name="_xlnm.Print_Area" localSheetId="2">'Cover'!$A$1:$J$61</definedName>
    <definedName name="_xlnm.Print_Area" localSheetId="0">'General Instructions '!$A$1:$M$105</definedName>
    <definedName name="_xlnm.Print_Area" localSheetId="4">'II. Personnel Costs'!$A$1:$G$85</definedName>
    <definedName name="_xlnm.Print_Area" localSheetId="5">'III. Program Budget'!$A$1:$D$61</definedName>
    <definedName name="_xlnm.Print_Area" localSheetId="6">'IVa. Non-Residential Capacity'!$A$1:$D$32</definedName>
    <definedName name="_xlnm.Print_Area" localSheetId="7">'IVb. Residential Capacity'!$A$1:$D$39</definedName>
  </definedNames>
  <calcPr fullCalcOnLoad="1"/>
</workbook>
</file>

<file path=xl/sharedStrings.xml><?xml version="1.0" encoding="utf-8"?>
<sst xmlns="http://schemas.openxmlformats.org/spreadsheetml/2006/main" count="238" uniqueCount="181">
  <si>
    <t>OBJECTS OF EXPENSE</t>
  </si>
  <si>
    <t>Printing and Publications</t>
  </si>
  <si>
    <t>Insurance</t>
  </si>
  <si>
    <t>Program Activities &amp; Incentives/Recognition</t>
  </si>
  <si>
    <t>Advertising/PR</t>
  </si>
  <si>
    <t>Actual Audited</t>
  </si>
  <si>
    <t>Estimated Actual</t>
  </si>
  <si>
    <t>Projected Budget</t>
  </si>
  <si>
    <t>REQUIRED INFORMATION</t>
  </si>
  <si>
    <r>
      <t xml:space="preserve">and </t>
    </r>
    <r>
      <rPr>
        <b/>
        <sz val="10"/>
        <rFont val="Arial"/>
        <family val="2"/>
      </rPr>
      <t>ACTUAL Audited</t>
    </r>
    <r>
      <rPr>
        <sz val="10"/>
        <rFont val="Arial"/>
        <family val="0"/>
      </rPr>
      <t xml:space="preserve"> FY:</t>
    </r>
  </si>
  <si>
    <t>Facility Name:</t>
  </si>
  <si>
    <t>Facility Street Address:</t>
  </si>
  <si>
    <t>Facility City:</t>
  </si>
  <si>
    <t>State:</t>
  </si>
  <si>
    <t>Zip:</t>
  </si>
  <si>
    <t>Type of Service:</t>
  </si>
  <si>
    <t>Parent Organization Name:</t>
  </si>
  <si>
    <t>Parent Organization Street Address:</t>
  </si>
  <si>
    <t>Parent Organization City:</t>
  </si>
  <si>
    <t>Federal ID#:</t>
  </si>
  <si>
    <t>CEO/President Name:</t>
  </si>
  <si>
    <t>Position/Title:</t>
  </si>
  <si>
    <t>Phone number:</t>
  </si>
  <si>
    <t>Email address:</t>
  </si>
  <si>
    <t>Contact Person Name:</t>
  </si>
  <si>
    <t>Title:</t>
  </si>
  <si>
    <t>Street Address:</t>
  </si>
  <si>
    <t>City:</t>
  </si>
  <si>
    <t>Phone Number:</t>
  </si>
  <si>
    <t>Fax Number:</t>
  </si>
  <si>
    <t>Email Address:</t>
  </si>
  <si>
    <t>Title :</t>
  </si>
  <si>
    <t>Date:</t>
  </si>
  <si>
    <t>Staff Name</t>
  </si>
  <si>
    <t>Position/Title</t>
  </si>
  <si>
    <t>Full Time (100%) or Part Time (XX%)</t>
  </si>
  <si>
    <t>Program Staff</t>
  </si>
  <si>
    <t>Support</t>
  </si>
  <si>
    <t>Total:</t>
  </si>
  <si>
    <t>Program</t>
  </si>
  <si>
    <t>Supe/Mgmt</t>
  </si>
  <si>
    <t>A</t>
  </si>
  <si>
    <t>Support Staff</t>
  </si>
  <si>
    <t>Supe/Mgmt Staff</t>
  </si>
  <si>
    <t>Staff Role (Program, Support, or Supe/Mgmt)</t>
  </si>
  <si>
    <t>FTE</t>
  </si>
  <si>
    <t>Program Staff:</t>
  </si>
  <si>
    <t>Subtotal:</t>
  </si>
  <si>
    <t>Manager/Supervision Staff:</t>
  </si>
  <si>
    <t>Support Staff:</t>
  </si>
  <si>
    <t>Program Title:</t>
  </si>
  <si>
    <t>Legal Entity Name as per License</t>
  </si>
  <si>
    <t>(Please list Staff Position Titles)</t>
  </si>
  <si>
    <t>S.U.I.</t>
  </si>
  <si>
    <t>Worker Comp</t>
  </si>
  <si>
    <t>Pension</t>
  </si>
  <si>
    <t xml:space="preserve">Health Insurance </t>
  </si>
  <si>
    <t>Benefits (please insert rate)</t>
  </si>
  <si>
    <t>Other (Please list)</t>
  </si>
  <si>
    <t>2011/12</t>
  </si>
  <si>
    <t>2010/11</t>
  </si>
  <si>
    <t>2009/10</t>
  </si>
  <si>
    <t>Name:</t>
  </si>
  <si>
    <t>Unit of service:</t>
  </si>
  <si>
    <t xml:space="preserve">*Complete all cells highlighted in aqua. </t>
  </si>
  <si>
    <t xml:space="preserve">Total Direct Personnel </t>
  </si>
  <si>
    <t xml:space="preserve">*Complete all cells highlighted in aqua. Green shaded cells will populate automatically. </t>
  </si>
  <si>
    <t>Maintenance Contracts (Lawn, Snow, Insects,etc)</t>
  </si>
  <si>
    <t>Office &amp; Computer Supplies</t>
  </si>
  <si>
    <t xml:space="preserve">Program Supplies </t>
  </si>
  <si>
    <t xml:space="preserve">Medical Supplies </t>
  </si>
  <si>
    <t xml:space="preserve">Licenses &amp; Registrations </t>
  </si>
  <si>
    <t xml:space="preserve">Staff Travel </t>
  </si>
  <si>
    <t>Building Rent/Lease</t>
  </si>
  <si>
    <t xml:space="preserve">Vehicle Insurance </t>
  </si>
  <si>
    <t xml:space="preserve">Audit Expense </t>
  </si>
  <si>
    <t xml:space="preserve">Building Maintenance &amp; Repairs   </t>
  </si>
  <si>
    <t>Cover Sheet</t>
  </si>
  <si>
    <t>Social Security &amp; Medicare</t>
  </si>
  <si>
    <t xml:space="preserve">         Full Time Equivalent Employees included. FTE or full-time equivalent is the number of hours work divided by the maximum number of</t>
  </si>
  <si>
    <t xml:space="preserve">Explain any change in staff counts (FTE) and/or staff costs from year to year.    </t>
  </si>
  <si>
    <t>PERSONNEL EXPENSE</t>
  </si>
  <si>
    <t>OPERATING EXPENSE</t>
  </si>
  <si>
    <t>TOTAL PERSONNEL EXPENSE</t>
  </si>
  <si>
    <t>TOTAL OPERATING EXPENSE</t>
  </si>
  <si>
    <t>INDIRECT EXPENSE TO PROGRAM</t>
  </si>
  <si>
    <t>INDIRECT %  TO DIRECT EXPENSE</t>
  </si>
  <si>
    <t xml:space="preserve">Complete each of the following fields. </t>
  </si>
  <si>
    <t>Complete each of the following fields. Use N/A if not applicable</t>
  </si>
  <si>
    <t>Verify that the applicable forms have been submitted by checking the boxes below with "X"</t>
  </si>
  <si>
    <t>Original Submission Date:</t>
  </si>
  <si>
    <t>Revision #</t>
  </si>
  <si>
    <t>Complete the contact information for the individual responsible for compiling and submitting the contract information and supporting documentation. For additional contacts, attach a separate sheet with the data.</t>
  </si>
  <si>
    <t>Unit cost documentation for:</t>
  </si>
  <si>
    <t>FY:</t>
  </si>
  <si>
    <t>Direct Expense Budget Template</t>
  </si>
  <si>
    <t>B</t>
  </si>
  <si>
    <t>C</t>
  </si>
  <si>
    <t>D</t>
  </si>
  <si>
    <t>E</t>
  </si>
  <si>
    <t>2008/09</t>
  </si>
  <si>
    <t>2007/08</t>
  </si>
  <si>
    <t>2012/13</t>
  </si>
  <si>
    <t>2013/14</t>
  </si>
  <si>
    <t>2014/15</t>
  </si>
  <si>
    <t>2015/16</t>
  </si>
  <si>
    <t>2016/17</t>
  </si>
  <si>
    <t>2017/18</t>
  </si>
  <si>
    <t>2018/19</t>
  </si>
  <si>
    <t>2019/20</t>
  </si>
  <si>
    <t xml:space="preserve">All cells shaded in aqua must be completed. </t>
  </si>
  <si>
    <r>
      <t xml:space="preserve">based on </t>
    </r>
    <r>
      <rPr>
        <b/>
        <sz val="10"/>
        <rFont val="Arial"/>
        <family val="2"/>
      </rPr>
      <t>CURRENT Estimated Actual</t>
    </r>
    <r>
      <rPr>
        <sz val="10"/>
        <rFont val="Arial"/>
        <family val="0"/>
      </rPr>
      <t xml:space="preserve"> FY:</t>
    </r>
  </si>
  <si>
    <t>Total Annual Salary Paid</t>
  </si>
  <si>
    <t>Staff Salary Allocated to this Program</t>
  </si>
  <si>
    <t>Percentage of Salary Allocation to this Program</t>
  </si>
  <si>
    <t>Direct Personnel Expense Budget</t>
  </si>
  <si>
    <t>II.  Direct Personnel Expense Budget</t>
  </si>
  <si>
    <t>I.   Direct Staffing Schedule</t>
  </si>
  <si>
    <t xml:space="preserve">         compensable hours in a work year. Two employees working 1,040 hours each would be counted as 1.0 (05+05)</t>
  </si>
  <si>
    <t>In the benefits section below, input the rate for the individual benefit expenses - DO NOT input dollars.</t>
  </si>
  <si>
    <t xml:space="preserve">Please list categories of staff by general classification (Caseworker, Clerical, etc) and enter the total salaries paid or projected plus the number of </t>
  </si>
  <si>
    <t>Complete all cells highlighted in aqua. Green shaded cells will populate automatically.</t>
  </si>
  <si>
    <t>Direct Program Expense Budget</t>
  </si>
  <si>
    <t>III. Direct Program Expense Budget</t>
  </si>
  <si>
    <t>Explain staff time allocation methods</t>
  </si>
  <si>
    <t>I CERTIFY that the information submitted is true, complete, and correct to the best of my knowledge.  If I discover that any information submitted is not correct, I will notify the appropriate party(ies) immediately.</t>
  </si>
  <si>
    <t>Total Benefits Percentage</t>
  </si>
  <si>
    <t>Supe / Mgmt</t>
  </si>
  <si>
    <t xml:space="preserve"> </t>
  </si>
  <si>
    <t xml:space="preserve">Indicate the role of each individual listed as Program, Support, or Supervision/Management by using the drop down box. </t>
  </si>
  <si>
    <t>DO NOT INCLUDE INDIRECT ADMINISTRATIVE STAFF ON THIS SCHEDULE.</t>
  </si>
  <si>
    <t>2012/13 Rate Awarded:</t>
  </si>
  <si>
    <t>2013/14 Rate Requested:</t>
  </si>
  <si>
    <t xml:space="preserve">Include a brief summary of changes in personnel costs/staffing for the 2012/2013 and 2013/2014 periods. </t>
  </si>
  <si>
    <t>FIXED ASSETS</t>
  </si>
  <si>
    <t>Purchase of Fixed Assets</t>
  </si>
  <si>
    <t>Repair/Improve Fixed Assets</t>
  </si>
  <si>
    <t>TOTAL FIXED ASSETS</t>
  </si>
  <si>
    <t>Communications (Phone, Data, Shipping, Etc)</t>
  </si>
  <si>
    <t xml:space="preserve">Utilities (Electric/Gas, Water, Trash, Etc) </t>
  </si>
  <si>
    <t>Equipment Maintenance, Repairs, &amp; Leases</t>
  </si>
  <si>
    <t>COSTS INELIGIBLE FOR DPW PARTICIPATION</t>
  </si>
  <si>
    <t>Total Billable Units / Year</t>
  </si>
  <si>
    <t>Gross Eligible Cost</t>
  </si>
  <si>
    <t>Gross Fee / Unit</t>
  </si>
  <si>
    <t>Net Fee / Unit</t>
  </si>
  <si>
    <t>Net Eligible Cost</t>
  </si>
  <si>
    <t>Units Anticipated for Lehigh MH</t>
  </si>
  <si>
    <t>Gross Cost Anticipated To Lehigh</t>
  </si>
  <si>
    <t>Net Cost Anticipated To Lehigh</t>
  </si>
  <si>
    <t>Staff Training</t>
  </si>
  <si>
    <t>TOTAL COST OF PROGRAM</t>
  </si>
  <si>
    <t xml:space="preserve">Managers/Supervision Staff </t>
  </si>
  <si>
    <t>Employee Benefits</t>
  </si>
  <si>
    <t>Employee Benefits %</t>
  </si>
  <si>
    <t>Miscellaneous Personnel</t>
  </si>
  <si>
    <t>INCOME</t>
  </si>
  <si>
    <t>RETAINED EARNINGS</t>
  </si>
  <si>
    <t>TOTAL NET ELIGIBLE PROGRAM EXPENSE</t>
  </si>
  <si>
    <t>Direct Staffing Schedule, Actuals</t>
  </si>
  <si>
    <t>Explain all assumptions and methodologies used and any significant changes experienced or anticipated across the three year period.</t>
  </si>
  <si>
    <t>(in "2013/14" format)</t>
  </si>
  <si>
    <t>IV. Program Capacity Projections, EITHER a or b</t>
  </si>
  <si>
    <t>Benefits Package Cost</t>
  </si>
  <si>
    <t>Total Direct Personnel Cost</t>
  </si>
  <si>
    <t>Non-Residential Program Capacity Projections</t>
  </si>
  <si>
    <t>Residential Program Capacity Projections</t>
  </si>
  <si>
    <t>Number of Beds</t>
  </si>
  <si>
    <t>Occupancy Factor</t>
  </si>
  <si>
    <t>*Please list the actual or projected number of billable units to be provided from this program. This total is to include all</t>
  </si>
  <si>
    <t xml:space="preserve">       all service capacity, not just units used by or allocated for Lehigh County.</t>
  </si>
  <si>
    <t>Explain all assumptions and methodologies used and any significant changes experienced or anticipated across the three year period. Explain all assumptions</t>
  </si>
  <si>
    <t>used in calculation of the Occupancy Factor.</t>
  </si>
  <si>
    <t>RETAINED EARNINGS % on TOTAL COST</t>
  </si>
  <si>
    <t>*Salaries and fringe benefits will populate from the Personnel Costs worksheet. Please list all</t>
  </si>
  <si>
    <t xml:space="preserve">         information requested that are considered direct costs for the particular program in this</t>
  </si>
  <si>
    <t xml:space="preserve">        submission.</t>
  </si>
  <si>
    <t xml:space="preserve">Lease Expense - Vehicles </t>
  </si>
  <si>
    <t xml:space="preserve">Vehicle Repairs / Maintenace </t>
  </si>
  <si>
    <t xml:space="preserve">Other - List  </t>
  </si>
  <si>
    <t>BUDGET NARRATIVE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</si>
</sst>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quot;$&quot;#,##0"/>
    <numFmt numFmtId="171" formatCode="#,##0.00000"/>
  </numFmts>
  <fonts count="69">
    <font>
      <sz val="10"/>
      <name val="Arial"/>
      <family val="0"/>
    </font>
    <font>
      <sz val="8"/>
      <name val="Arial"/>
      <family val="2"/>
    </font>
    <font>
      <b/>
      <sz val="8"/>
      <name val="Arial"/>
      <family val="2"/>
    </font>
    <font>
      <b/>
      <sz val="12"/>
      <name val="Arial"/>
      <family val="2"/>
    </font>
    <font>
      <b/>
      <sz val="10"/>
      <name val="Arial"/>
      <family val="2"/>
    </font>
    <font>
      <sz val="12"/>
      <name val="Arial"/>
      <family val="2"/>
    </font>
    <font>
      <b/>
      <sz val="18"/>
      <name val="Arial"/>
      <family val="2"/>
    </font>
    <font>
      <b/>
      <sz val="14"/>
      <name val="Arial"/>
      <family val="2"/>
    </font>
    <font>
      <b/>
      <sz val="13"/>
      <name val="Arial"/>
      <family val="2"/>
    </font>
    <font>
      <i/>
      <sz val="10"/>
      <name val="Arial"/>
      <family val="2"/>
    </font>
    <font>
      <b/>
      <i/>
      <sz val="10"/>
      <name val="Arial"/>
      <family val="2"/>
    </font>
    <font>
      <b/>
      <sz val="11"/>
      <name val="Arial"/>
      <family val="2"/>
    </font>
    <font>
      <sz val="13"/>
      <name val="Arial"/>
      <family val="2"/>
    </font>
    <font>
      <u val="single"/>
      <sz val="10"/>
      <color indexed="12"/>
      <name val="Arial"/>
      <family val="2"/>
    </font>
    <font>
      <i/>
      <sz val="9"/>
      <name val="Arial"/>
      <family val="2"/>
    </font>
    <font>
      <u val="single"/>
      <sz val="13"/>
      <name val="Arial"/>
      <family val="2"/>
    </font>
    <font>
      <sz val="10"/>
      <color indexed="10"/>
      <name val="Arial"/>
      <family val="2"/>
    </font>
    <font>
      <u val="single"/>
      <sz val="10"/>
      <color indexed="36"/>
      <name val="Arial"/>
      <family val="0"/>
    </font>
    <font>
      <b/>
      <sz val="9"/>
      <name val="Arial"/>
      <family val="2"/>
    </font>
    <font>
      <sz val="11"/>
      <name val="Arial"/>
      <family val="2"/>
    </font>
    <font>
      <sz val="12"/>
      <color indexed="9"/>
      <name val="Arial"/>
      <family val="2"/>
    </font>
    <font>
      <b/>
      <i/>
      <sz val="9"/>
      <name val="Arial"/>
      <family val="2"/>
    </font>
    <font>
      <sz val="8"/>
      <name val="Gill Sans"/>
      <family val="0"/>
    </font>
    <font>
      <b/>
      <i/>
      <sz val="10"/>
      <color indexed="10"/>
      <name val="Arial"/>
      <family val="0"/>
    </font>
    <font>
      <b/>
      <sz val="10"/>
      <color indexed="10"/>
      <name val="Arial"/>
      <family val="0"/>
    </font>
    <font>
      <sz val="12"/>
      <name val="Times New Roman"/>
      <family val="1"/>
    </font>
    <font>
      <b/>
      <sz val="12"/>
      <name val="Times New Roman"/>
      <family val="1"/>
    </font>
    <font>
      <b/>
      <u val="single"/>
      <sz val="12"/>
      <name val="Times New Roman"/>
      <family val="1"/>
    </font>
    <font>
      <b/>
      <sz val="8"/>
      <name val="Gill Sans"/>
      <family val="0"/>
    </font>
    <font>
      <b/>
      <i/>
      <sz val="12"/>
      <name val="Times New Roman"/>
      <family val="1"/>
    </font>
    <font>
      <sz val="14"/>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0"/>
    </font>
    <font>
      <b/>
      <sz val="10"/>
      <color indexed="8"/>
      <name val="Arial"/>
      <family val="0"/>
    </font>
    <font>
      <sz val="10"/>
      <color indexed="8"/>
      <name val="Arial"/>
      <family val="0"/>
    </font>
    <font>
      <b/>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thin"/>
      <right style="double"/>
      <top style="thin"/>
      <bottom>
        <color indexed="63"/>
      </bottom>
    </border>
    <border>
      <left style="double"/>
      <right>
        <color indexed="63"/>
      </right>
      <top>
        <color indexed="63"/>
      </top>
      <bottom style="thin"/>
    </border>
    <border>
      <left style="double"/>
      <right>
        <color indexed="63"/>
      </right>
      <top style="thin"/>
      <bottom style="thin"/>
    </border>
    <border>
      <left style="double"/>
      <right>
        <color indexed="63"/>
      </right>
      <top style="thin"/>
      <bottom style="medium"/>
    </border>
    <border>
      <left style="medium"/>
      <right style="medium"/>
      <top style="medium"/>
      <bottom style="medium"/>
    </border>
    <border>
      <left style="thin"/>
      <right style="thin"/>
      <top style="thin"/>
      <bottom style="thin"/>
    </border>
    <border>
      <left style="double"/>
      <right style="thin"/>
      <top style="double"/>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double">
        <color indexed="10"/>
      </left>
      <right style="thin"/>
      <top style="double">
        <color indexed="10"/>
      </top>
      <bottom style="thin"/>
    </border>
    <border>
      <left style="thin"/>
      <right style="thin"/>
      <top style="double">
        <color indexed="10"/>
      </top>
      <bottom style="thin"/>
    </border>
    <border>
      <left style="thin"/>
      <right style="double">
        <color indexed="10"/>
      </right>
      <top style="double">
        <color indexed="10"/>
      </top>
      <bottom style="thin"/>
    </border>
    <border>
      <left style="double">
        <color indexed="10"/>
      </left>
      <right style="thin"/>
      <top style="thin"/>
      <bottom style="thin"/>
    </border>
    <border>
      <left style="thin"/>
      <right style="double">
        <color indexed="10"/>
      </right>
      <top style="thin"/>
      <bottom style="thin"/>
    </border>
    <border>
      <left style="double">
        <color indexed="10"/>
      </left>
      <right style="thin"/>
      <top style="thin"/>
      <bottom style="double">
        <color indexed="10"/>
      </bottom>
    </border>
    <border>
      <left style="thin"/>
      <right style="thin"/>
      <top style="thin"/>
      <bottom style="double">
        <color indexed="10"/>
      </bottom>
    </border>
    <border>
      <left style="thin"/>
      <right style="double">
        <color indexed="10"/>
      </right>
      <top style="thin"/>
      <bottom style="double">
        <color indexed="10"/>
      </bottom>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double"/>
      <right style="double"/>
      <top style="double"/>
      <bottom style="double"/>
    </border>
    <border>
      <left style="double"/>
      <right style="thin"/>
      <top style="medium"/>
      <bottom style="thin"/>
    </border>
    <border>
      <left style="thin"/>
      <right style="double"/>
      <top style="medium"/>
      <bottom style="thin"/>
    </border>
    <border>
      <left style="double"/>
      <right style="double"/>
      <top style="medium"/>
      <bottom style="thin"/>
    </border>
    <border>
      <left style="double"/>
      <right>
        <color indexed="63"/>
      </right>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double"/>
      <top style="thin"/>
      <bottom style="thin"/>
    </border>
    <border>
      <left style="thin"/>
      <right>
        <color indexed="63"/>
      </right>
      <top>
        <color indexed="63"/>
      </top>
      <bottom style="thin"/>
    </border>
    <border>
      <left style="thin"/>
      <right style="double"/>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1">
    <xf numFmtId="0" fontId="0" fillId="0" borderId="0" xfId="0" applyAlignment="1">
      <alignment/>
    </xf>
    <xf numFmtId="0" fontId="7" fillId="0" borderId="0" xfId="0" applyFont="1" applyAlignment="1" applyProtection="1">
      <alignment horizontal="center"/>
      <protection/>
    </xf>
    <xf numFmtId="0" fontId="0" fillId="0" borderId="0" xfId="0" applyBorder="1" applyAlignment="1" applyProtection="1">
      <alignment horizontal="center"/>
      <protection/>
    </xf>
    <xf numFmtId="0" fontId="8" fillId="0" borderId="0" xfId="0" applyFont="1" applyBorder="1" applyAlignment="1" applyProtection="1">
      <alignment horizontal="right"/>
      <protection/>
    </xf>
    <xf numFmtId="0" fontId="0" fillId="0" borderId="0" xfId="0" applyAlignment="1" applyProtection="1">
      <alignment/>
      <protection/>
    </xf>
    <xf numFmtId="0" fontId="9" fillId="0" borderId="0" xfId="0" applyFont="1" applyAlignment="1" applyProtection="1">
      <alignment horizontal="center"/>
      <protection/>
    </xf>
    <xf numFmtId="0" fontId="11" fillId="0" borderId="0" xfId="0" applyFont="1" applyAlignment="1" applyProtection="1">
      <alignment horizontal="right" vertical="center"/>
      <protection/>
    </xf>
    <xf numFmtId="0" fontId="4" fillId="0" borderId="0" xfId="0" applyFont="1" applyFill="1" applyBorder="1" applyAlignment="1" applyProtection="1">
      <alignment horizontal="right" vertical="center" wrapText="1"/>
      <protection/>
    </xf>
    <xf numFmtId="0" fontId="8" fillId="0" borderId="0" xfId="0" applyFont="1" applyAlignment="1" applyProtection="1">
      <alignment horizontal="right"/>
      <protection/>
    </xf>
    <xf numFmtId="14" fontId="15" fillId="0" borderId="0" xfId="0" applyNumberFormat="1"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0" fillId="0" borderId="0" xfId="0" applyAlignment="1" applyProtection="1">
      <alignment/>
      <protection locked="0"/>
    </xf>
    <xf numFmtId="0" fontId="0" fillId="33" borderId="10" xfId="0" applyFill="1" applyBorder="1" applyAlignment="1" applyProtection="1">
      <alignment/>
      <protection/>
    </xf>
    <xf numFmtId="0" fontId="0" fillId="33" borderId="11" xfId="0" applyFill="1" applyBorder="1" applyAlignment="1" applyProtection="1">
      <alignment/>
      <protection/>
    </xf>
    <xf numFmtId="3" fontId="0" fillId="33" borderId="12" xfId="0" applyNumberFormat="1" applyFill="1" applyBorder="1" applyAlignment="1" applyProtection="1">
      <alignment/>
      <protection/>
    </xf>
    <xf numFmtId="4" fontId="0" fillId="33" borderId="13" xfId="0" applyNumberFormat="1" applyFill="1" applyBorder="1" applyAlignment="1" applyProtection="1">
      <alignment/>
      <protection/>
    </xf>
    <xf numFmtId="3" fontId="0" fillId="34" borderId="12" xfId="0" applyNumberFormat="1" applyFill="1" applyBorder="1" applyAlignment="1" applyProtection="1">
      <alignment/>
      <protection locked="0"/>
    </xf>
    <xf numFmtId="4" fontId="0" fillId="34" borderId="13" xfId="0" applyNumberFormat="1" applyFill="1" applyBorder="1" applyAlignment="1" applyProtection="1">
      <alignment/>
      <protection locked="0"/>
    </xf>
    <xf numFmtId="3" fontId="0" fillId="34" borderId="14" xfId="0" applyNumberFormat="1" applyFill="1" applyBorder="1" applyAlignment="1" applyProtection="1">
      <alignment/>
      <protection locked="0"/>
    </xf>
    <xf numFmtId="4" fontId="0" fillId="34" borderId="15" xfId="0" applyNumberFormat="1" applyFill="1" applyBorder="1" applyAlignment="1" applyProtection="1">
      <alignment/>
      <protection locked="0"/>
    </xf>
    <xf numFmtId="0" fontId="2" fillId="33" borderId="16" xfId="0" applyFont="1" applyFill="1" applyBorder="1" applyAlignment="1" applyProtection="1">
      <alignment/>
      <protection/>
    </xf>
    <xf numFmtId="0" fontId="1" fillId="34" borderId="17" xfId="0" applyFont="1" applyFill="1" applyBorder="1" applyAlignment="1" applyProtection="1">
      <alignment/>
      <protection locked="0"/>
    </xf>
    <xf numFmtId="0" fontId="0" fillId="33" borderId="18" xfId="0" applyFont="1" applyFill="1" applyBorder="1" applyAlignment="1" applyProtection="1">
      <alignment horizontal="right"/>
      <protection/>
    </xf>
    <xf numFmtId="0" fontId="2" fillId="33" borderId="17" xfId="0" applyFont="1" applyFill="1" applyBorder="1" applyAlignment="1" applyProtection="1">
      <alignment/>
      <protection/>
    </xf>
    <xf numFmtId="0" fontId="3" fillId="34" borderId="19" xfId="0" applyFont="1" applyFill="1" applyBorder="1" applyAlignment="1" applyProtection="1">
      <alignment horizontal="center"/>
      <protection locked="0"/>
    </xf>
    <xf numFmtId="0" fontId="0" fillId="0" borderId="0" xfId="0" applyFont="1" applyBorder="1" applyAlignment="1" applyProtection="1">
      <alignment horizontal="center" wrapText="1"/>
      <protection locked="0"/>
    </xf>
    <xf numFmtId="0" fontId="0" fillId="34" borderId="19" xfId="0" applyFont="1" applyFill="1" applyBorder="1" applyAlignment="1" applyProtection="1">
      <alignment horizontal="center" wrapText="1"/>
      <protection locked="0"/>
    </xf>
    <xf numFmtId="0" fontId="18" fillId="33" borderId="20" xfId="0" applyFont="1" applyFill="1" applyBorder="1" applyAlignment="1" applyProtection="1">
      <alignment horizontal="center" vertical="center"/>
      <protection/>
    </xf>
    <xf numFmtId="0" fontId="18" fillId="33" borderId="20"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4" fontId="18" fillId="33" borderId="20" xfId="0" applyNumberFormat="1"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xf>
    <xf numFmtId="0" fontId="19" fillId="34" borderId="20" xfId="0" applyFont="1" applyFill="1" applyBorder="1" applyAlignment="1" applyProtection="1">
      <alignment vertical="center"/>
      <protection locked="0"/>
    </xf>
    <xf numFmtId="0" fontId="19" fillId="34" borderId="22" xfId="0" applyFont="1" applyFill="1" applyBorder="1" applyAlignment="1" applyProtection="1">
      <alignment vertical="center"/>
      <protection locked="0"/>
    </xf>
    <xf numFmtId="10" fontId="19" fillId="34" borderId="22" xfId="0" applyNumberFormat="1" applyFont="1" applyFill="1" applyBorder="1" applyAlignment="1" applyProtection="1">
      <alignment horizontal="right" vertical="center"/>
      <protection locked="0"/>
    </xf>
    <xf numFmtId="10" fontId="19" fillId="34" borderId="22" xfId="0" applyNumberFormat="1" applyFont="1" applyFill="1" applyBorder="1" applyAlignment="1" applyProtection="1">
      <alignment horizontal="center" vertical="center"/>
      <protection locked="0"/>
    </xf>
    <xf numFmtId="0" fontId="19" fillId="34" borderId="20" xfId="0" applyFont="1" applyFill="1" applyBorder="1" applyAlignment="1" applyProtection="1">
      <alignment/>
      <protection locked="0"/>
    </xf>
    <xf numFmtId="10" fontId="19" fillId="34" borderId="22" xfId="0" applyNumberFormat="1" applyFont="1" applyFill="1" applyBorder="1" applyAlignment="1" applyProtection="1">
      <alignment vertical="center"/>
      <protection locked="0"/>
    </xf>
    <xf numFmtId="0" fontId="19" fillId="34" borderId="23" xfId="0" applyFont="1" applyFill="1" applyBorder="1" applyAlignment="1" applyProtection="1">
      <alignment/>
      <protection locked="0"/>
    </xf>
    <xf numFmtId="10" fontId="19" fillId="34" borderId="24" xfId="0" applyNumberFormat="1" applyFont="1" applyFill="1" applyBorder="1" applyAlignment="1" applyProtection="1">
      <alignment horizontal="center" vertical="center"/>
      <protection locked="0"/>
    </xf>
    <xf numFmtId="0" fontId="5" fillId="34" borderId="20" xfId="0" applyFont="1" applyFill="1" applyBorder="1" applyAlignment="1" applyProtection="1">
      <alignment vertical="center"/>
      <protection locked="0"/>
    </xf>
    <xf numFmtId="10" fontId="5" fillId="34" borderId="22" xfId="0" applyNumberFormat="1" applyFont="1" applyFill="1" applyBorder="1" applyAlignment="1" applyProtection="1">
      <alignment horizontal="right" vertical="center"/>
      <protection locked="0"/>
    </xf>
    <xf numFmtId="10" fontId="5" fillId="34" borderId="22" xfId="0" applyNumberFormat="1" applyFont="1" applyFill="1" applyBorder="1" applyAlignment="1" applyProtection="1">
      <alignment horizontal="center" vertical="center"/>
      <protection locked="0"/>
    </xf>
    <xf numFmtId="0" fontId="1" fillId="34" borderId="25" xfId="0" applyFont="1" applyFill="1" applyBorder="1" applyAlignment="1" applyProtection="1">
      <alignment/>
      <protection locked="0"/>
    </xf>
    <xf numFmtId="0" fontId="1" fillId="0" borderId="0" xfId="0" applyFont="1" applyFill="1" applyBorder="1" applyAlignment="1" applyProtection="1">
      <alignment vertical="center"/>
      <protection locked="0"/>
    </xf>
    <xf numFmtId="0" fontId="4" fillId="0" borderId="26" xfId="0" applyFont="1" applyFill="1" applyBorder="1" applyAlignment="1" applyProtection="1">
      <alignment horizontal="left" vertical="center" wrapText="1"/>
      <protection/>
    </xf>
    <xf numFmtId="0" fontId="4" fillId="0" borderId="26"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protection locked="0"/>
    </xf>
    <xf numFmtId="0" fontId="4" fillId="0" borderId="28" xfId="0" applyFont="1" applyFill="1" applyBorder="1" applyAlignment="1" applyProtection="1">
      <alignment/>
      <protection locked="0"/>
    </xf>
    <xf numFmtId="0" fontId="4" fillId="0" borderId="29" xfId="0" applyFont="1" applyFill="1" applyBorder="1" applyAlignment="1" applyProtection="1">
      <alignment horizontal="left" vertical="center" wrapText="1"/>
      <protection/>
    </xf>
    <xf numFmtId="0" fontId="0" fillId="0" borderId="0" xfId="0" applyFont="1" applyAlignment="1" applyProtection="1">
      <alignment horizontal="center"/>
      <protection/>
    </xf>
    <xf numFmtId="170" fontId="19" fillId="34" borderId="22" xfId="0" applyNumberFormat="1" applyFont="1" applyFill="1" applyBorder="1" applyAlignment="1" applyProtection="1">
      <alignment horizontal="right" vertical="center"/>
      <protection locked="0"/>
    </xf>
    <xf numFmtId="170" fontId="19" fillId="34" borderId="24" xfId="0" applyNumberFormat="1" applyFont="1" applyFill="1" applyBorder="1" applyAlignment="1" applyProtection="1">
      <alignment horizontal="right" vertical="center"/>
      <protection locked="0"/>
    </xf>
    <xf numFmtId="170" fontId="5" fillId="34" borderId="22" xfId="0" applyNumberFormat="1" applyFont="1" applyFill="1" applyBorder="1" applyAlignment="1" applyProtection="1">
      <alignment horizontal="right" vertical="center"/>
      <protection locked="0"/>
    </xf>
    <xf numFmtId="0" fontId="4" fillId="0" borderId="27"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30" xfId="0" applyFont="1" applyFill="1" applyBorder="1" applyAlignment="1" applyProtection="1">
      <alignment horizontal="left" vertical="center" wrapText="1"/>
      <protection/>
    </xf>
    <xf numFmtId="0" fontId="4" fillId="0" borderId="0" xfId="0" applyFont="1" applyAlignment="1" applyProtection="1">
      <alignment horizontal="left"/>
      <protection/>
    </xf>
    <xf numFmtId="0" fontId="0" fillId="0" borderId="0" xfId="0" applyFont="1" applyBorder="1" applyAlignment="1" applyProtection="1">
      <alignment vertical="center"/>
      <protection/>
    </xf>
    <xf numFmtId="0" fontId="4" fillId="0" borderId="19" xfId="0" applyFont="1" applyBorder="1" applyAlignment="1" applyProtection="1">
      <alignment horizontal="center" wrapText="1"/>
      <protection/>
    </xf>
    <xf numFmtId="0" fontId="18" fillId="33" borderId="31" xfId="0" applyFont="1" applyFill="1" applyBorder="1" applyAlignment="1" applyProtection="1">
      <alignment horizontal="left" vertical="center"/>
      <protection/>
    </xf>
    <xf numFmtId="0" fontId="0" fillId="0" borderId="32" xfId="0" applyBorder="1" applyAlignment="1" applyProtection="1">
      <alignment horizontal="center" vertical="center"/>
      <protection/>
    </xf>
    <xf numFmtId="0" fontId="1" fillId="0" borderId="20" xfId="0" applyFont="1" applyBorder="1" applyAlignment="1" applyProtection="1">
      <alignment horizontal="left" vertical="center" wrapText="1"/>
      <protection/>
    </xf>
    <xf numFmtId="0" fontId="1" fillId="0" borderId="20" xfId="0" applyFont="1" applyBorder="1" applyAlignment="1" applyProtection="1">
      <alignment vertical="center" wrapText="1"/>
      <protection/>
    </xf>
    <xf numFmtId="0" fontId="1" fillId="0" borderId="20" xfId="0" applyFont="1" applyFill="1" applyBorder="1" applyAlignment="1" applyProtection="1">
      <alignment vertical="center" wrapText="1"/>
      <protection/>
    </xf>
    <xf numFmtId="0" fontId="2" fillId="0" borderId="0" xfId="0" applyFont="1" applyFill="1" applyBorder="1" applyAlignment="1" applyProtection="1">
      <alignment horizontal="right" vertical="center" wrapText="1"/>
      <protection/>
    </xf>
    <xf numFmtId="0" fontId="1" fillId="0" borderId="20" xfId="0" applyFont="1" applyFill="1" applyBorder="1" applyAlignment="1" applyProtection="1">
      <alignment vertical="center"/>
      <protection/>
    </xf>
    <xf numFmtId="0" fontId="2" fillId="33" borderId="20"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 fillId="0" borderId="0" xfId="0" applyFont="1" applyBorder="1" applyAlignment="1" applyProtection="1">
      <alignment vertical="center"/>
      <protection/>
    </xf>
    <xf numFmtId="0" fontId="1" fillId="0" borderId="33" xfId="0" applyFont="1" applyBorder="1" applyAlignment="1" applyProtection="1">
      <alignment horizontal="left" vertical="center" wrapText="1"/>
      <protection/>
    </xf>
    <xf numFmtId="0" fontId="1" fillId="0" borderId="23" xfId="0" applyFont="1" applyFill="1" applyBorder="1" applyAlignment="1" applyProtection="1">
      <alignment vertical="center" wrapText="1"/>
      <protection/>
    </xf>
    <xf numFmtId="0" fontId="5" fillId="33" borderId="20" xfId="0" applyFont="1" applyFill="1" applyBorder="1" applyAlignment="1" applyProtection="1">
      <alignment/>
      <protection/>
    </xf>
    <xf numFmtId="0" fontId="5" fillId="33" borderId="22" xfId="0" applyFont="1" applyFill="1" applyBorder="1" applyAlignment="1" applyProtection="1">
      <alignment/>
      <protection/>
    </xf>
    <xf numFmtId="0" fontId="19" fillId="33" borderId="20" xfId="0" applyFont="1" applyFill="1" applyBorder="1" applyAlignment="1" applyProtection="1">
      <alignment horizontal="right" vertical="center"/>
      <protection/>
    </xf>
    <xf numFmtId="0" fontId="7" fillId="0" borderId="0" xfId="0" applyFont="1" applyAlignment="1" applyProtection="1">
      <alignment horizontal="center"/>
      <protection locked="0"/>
    </xf>
    <xf numFmtId="0" fontId="23" fillId="0" borderId="0" xfId="0" applyFont="1" applyBorder="1" applyAlignment="1" applyProtection="1">
      <alignment/>
      <protection locked="0"/>
    </xf>
    <xf numFmtId="0" fontId="24" fillId="0" borderId="0"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protection locked="0"/>
    </xf>
    <xf numFmtId="0" fontId="0" fillId="0" borderId="0" xfId="0" applyBorder="1" applyAlignment="1" applyProtection="1">
      <alignment horizontal="center"/>
      <protection locked="0"/>
    </xf>
    <xf numFmtId="0" fontId="0" fillId="0" borderId="0" xfId="0" applyFill="1" applyAlignment="1" applyProtection="1">
      <alignment/>
      <protection locked="0"/>
    </xf>
    <xf numFmtId="0" fontId="11" fillId="0" borderId="0" xfId="0" applyFont="1" applyAlignment="1" applyProtection="1">
      <alignment horizontal="right" vertical="center"/>
      <protection locked="0"/>
    </xf>
    <xf numFmtId="0" fontId="12" fillId="0" borderId="0" xfId="0" applyFont="1" applyBorder="1" applyAlignment="1" applyProtection="1">
      <alignment horizontal="center" wrapText="1"/>
      <protection locked="0"/>
    </xf>
    <xf numFmtId="0" fontId="11" fillId="0" borderId="0" xfId="0" applyFont="1" applyBorder="1" applyAlignment="1" applyProtection="1">
      <alignment horizontal="right" vertical="center"/>
      <protection locked="0"/>
    </xf>
    <xf numFmtId="0" fontId="0" fillId="0" borderId="0" xfId="0" applyAlignment="1" applyProtection="1">
      <alignment/>
      <protection locked="0"/>
    </xf>
    <xf numFmtId="0" fontId="12" fillId="0" borderId="0" xfId="0" applyFont="1" applyAlignment="1" applyProtection="1">
      <alignment/>
      <protection locked="0"/>
    </xf>
    <xf numFmtId="0" fontId="12" fillId="0" borderId="34" xfId="0" applyFont="1" applyBorder="1" applyAlignment="1" applyProtection="1">
      <alignment horizontal="left" wrapText="1"/>
      <protection locked="0"/>
    </xf>
    <xf numFmtId="0" fontId="12" fillId="0" borderId="35" xfId="0" applyFont="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9" fillId="0" borderId="0" xfId="0" applyFont="1" applyAlignment="1" applyProtection="1">
      <alignment horizontal="center" wrapText="1"/>
      <protection locked="0"/>
    </xf>
    <xf numFmtId="0" fontId="12" fillId="0" borderId="0" xfId="0" applyFont="1" applyAlignment="1" applyProtection="1">
      <alignment/>
      <protection locked="0"/>
    </xf>
    <xf numFmtId="0" fontId="8" fillId="0" borderId="0" xfId="0" applyFont="1" applyAlignment="1" applyProtection="1">
      <alignment horizontal="right"/>
      <protection locked="0"/>
    </xf>
    <xf numFmtId="0" fontId="14" fillId="0" borderId="0" xfId="0" applyFont="1" applyAlignment="1" applyProtection="1">
      <alignment horizontal="center"/>
      <protection locked="0"/>
    </xf>
    <xf numFmtId="0" fontId="8" fillId="0" borderId="0" xfId="0" applyFont="1" applyAlignment="1" applyProtection="1">
      <alignment horizontal="center"/>
      <protection locked="0"/>
    </xf>
    <xf numFmtId="0" fontId="0" fillId="0" borderId="0" xfId="0" applyFont="1" applyAlignment="1" applyProtection="1">
      <alignment/>
      <protection locked="0"/>
    </xf>
    <xf numFmtId="0" fontId="4" fillId="0" borderId="0" xfId="0" applyFont="1" applyAlignment="1" applyProtection="1">
      <alignment/>
      <protection locked="0"/>
    </xf>
    <xf numFmtId="0" fontId="12" fillId="0" borderId="0" xfId="0" applyFont="1" applyAlignment="1" applyProtection="1">
      <alignment horizontal="center" wrapText="1"/>
      <protection locked="0"/>
    </xf>
    <xf numFmtId="0" fontId="0" fillId="0" borderId="0" xfId="0" applyAlignment="1" applyProtection="1">
      <alignment horizontal="center" wrapText="1"/>
      <protection/>
    </xf>
    <xf numFmtId="0" fontId="0" fillId="0" borderId="0" xfId="0" applyNumberFormat="1" applyFont="1" applyBorder="1" applyAlignment="1" applyProtection="1">
      <alignment horizontal="center"/>
      <protection/>
    </xf>
    <xf numFmtId="0" fontId="0" fillId="0" borderId="36" xfId="0" applyNumberFormat="1" applyFont="1" applyBorder="1" applyAlignment="1" applyProtection="1">
      <alignment horizontal="center"/>
      <protection/>
    </xf>
    <xf numFmtId="0" fontId="0" fillId="0" borderId="37" xfId="0" applyNumberFormat="1" applyFont="1" applyBorder="1" applyAlignment="1" applyProtection="1">
      <alignment horizontal="center"/>
      <protection/>
    </xf>
    <xf numFmtId="0" fontId="0" fillId="0" borderId="38" xfId="0" applyNumberFormat="1" applyFont="1" applyBorder="1" applyAlignment="1" applyProtection="1">
      <alignment horizontal="center"/>
      <protection/>
    </xf>
    <xf numFmtId="0" fontId="0" fillId="0" borderId="39" xfId="0" applyNumberFormat="1" applyFont="1" applyBorder="1" applyAlignment="1" applyProtection="1">
      <alignment horizontal="center"/>
      <protection/>
    </xf>
    <xf numFmtId="0" fontId="0" fillId="0" borderId="20" xfId="0" applyNumberFormat="1" applyFont="1" applyBorder="1" applyAlignment="1" applyProtection="1">
      <alignment horizontal="center"/>
      <protection/>
    </xf>
    <xf numFmtId="0" fontId="0" fillId="0" borderId="40" xfId="0" applyNumberFormat="1" applyFont="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40" xfId="0" applyNumberFormat="1" applyFont="1" applyFill="1" applyBorder="1" applyAlignment="1" applyProtection="1">
      <alignment horizontal="center"/>
      <protection/>
    </xf>
    <xf numFmtId="0" fontId="0" fillId="0" borderId="39" xfId="0" applyNumberFormat="1" applyFont="1" applyFill="1" applyBorder="1" applyAlignment="1" applyProtection="1">
      <alignment horizontal="center"/>
      <protection/>
    </xf>
    <xf numFmtId="0" fontId="0" fillId="0" borderId="39" xfId="0" applyBorder="1" applyAlignment="1" applyProtection="1">
      <alignment horizontal="center"/>
      <protection/>
    </xf>
    <xf numFmtId="0" fontId="0" fillId="0" borderId="20" xfId="0" applyBorder="1" applyAlignment="1" applyProtection="1">
      <alignment horizontal="center"/>
      <protection/>
    </xf>
    <xf numFmtId="0" fontId="0" fillId="0" borderId="39" xfId="0" applyFill="1" applyBorder="1" applyAlignment="1" applyProtection="1">
      <alignment horizontal="center"/>
      <protection/>
    </xf>
    <xf numFmtId="0" fontId="0" fillId="0" borderId="41" xfId="0" applyFill="1" applyBorder="1" applyAlignment="1" applyProtection="1">
      <alignment horizontal="center"/>
      <protection/>
    </xf>
    <xf numFmtId="0" fontId="0" fillId="0" borderId="42" xfId="0" applyFill="1" applyBorder="1" applyAlignment="1" applyProtection="1">
      <alignment horizontal="center"/>
      <protection/>
    </xf>
    <xf numFmtId="0" fontId="0" fillId="0" borderId="42" xfId="0" applyBorder="1" applyAlignment="1" applyProtection="1">
      <alignment horizontal="center"/>
      <protection/>
    </xf>
    <xf numFmtId="0" fontId="0" fillId="0" borderId="42" xfId="0" applyNumberFormat="1" applyFont="1" applyFill="1" applyBorder="1" applyAlignment="1" applyProtection="1">
      <alignment horizontal="center"/>
      <protection/>
    </xf>
    <xf numFmtId="0" fontId="0" fillId="0" borderId="43" xfId="0" applyNumberFormat="1" applyFont="1" applyFill="1" applyBorder="1" applyAlignment="1" applyProtection="1">
      <alignment horizontal="center"/>
      <protection/>
    </xf>
    <xf numFmtId="0" fontId="4" fillId="0" borderId="0" xfId="0" applyFont="1" applyFill="1" applyBorder="1" applyAlignment="1" applyProtection="1">
      <alignment horizontal="left" vertical="center" wrapText="1"/>
      <protection locked="0"/>
    </xf>
    <xf numFmtId="0" fontId="19" fillId="0" borderId="0" xfId="0" applyFont="1" applyFill="1" applyAlignment="1" applyProtection="1">
      <alignment/>
      <protection/>
    </xf>
    <xf numFmtId="0" fontId="0" fillId="0" borderId="0" xfId="0" applyFont="1" applyFill="1" applyAlignment="1" applyProtection="1">
      <alignment/>
      <protection/>
    </xf>
    <xf numFmtId="0" fontId="5" fillId="0" borderId="0" xfId="0" applyFont="1" applyFill="1" applyAlignment="1" applyProtection="1">
      <alignment/>
      <protection/>
    </xf>
    <xf numFmtId="0" fontId="27" fillId="0" borderId="0" xfId="0" applyFont="1" applyFill="1" applyAlignment="1" applyProtection="1">
      <alignment/>
      <protection/>
    </xf>
    <xf numFmtId="0" fontId="25" fillId="0" borderId="0" xfId="0" applyFont="1" applyFill="1" applyAlignment="1" applyProtection="1">
      <alignment/>
      <protection/>
    </xf>
    <xf numFmtId="0" fontId="26" fillId="0" borderId="0" xfId="0" applyNumberFormat="1" applyFont="1" applyFill="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protection/>
    </xf>
    <xf numFmtId="0" fontId="4" fillId="0" borderId="0" xfId="0" applyFont="1" applyBorder="1" applyAlignment="1" applyProtection="1">
      <alignment wrapText="1"/>
      <protection locked="0"/>
    </xf>
    <xf numFmtId="0" fontId="3" fillId="35" borderId="19" xfId="0" applyFont="1" applyFill="1" applyBorder="1" applyAlignment="1" applyProtection="1">
      <alignment horizontal="center"/>
      <protection hidden="1"/>
    </xf>
    <xf numFmtId="0" fontId="0" fillId="0" borderId="0" xfId="0" applyFont="1" applyBorder="1" applyAlignment="1" applyProtection="1">
      <alignment horizontal="left" vertical="center"/>
      <protection/>
    </xf>
    <xf numFmtId="0" fontId="5" fillId="0" borderId="0" xfId="0" applyFont="1" applyAlignment="1" applyProtection="1">
      <alignment/>
      <protection locked="0"/>
    </xf>
    <xf numFmtId="0" fontId="0" fillId="0" borderId="0" xfId="0" applyBorder="1" applyAlignment="1" applyProtection="1">
      <alignment/>
      <protection locked="0"/>
    </xf>
    <xf numFmtId="0" fontId="20" fillId="34" borderId="20" xfId="0" applyFont="1" applyFill="1" applyBorder="1" applyAlignment="1" applyProtection="1">
      <alignment/>
      <protection locked="0"/>
    </xf>
    <xf numFmtId="0" fontId="5" fillId="34" borderId="20" xfId="0" applyFont="1" applyFill="1" applyBorder="1" applyAlignment="1" applyProtection="1">
      <alignment/>
      <protection locked="0"/>
    </xf>
    <xf numFmtId="0" fontId="5" fillId="34" borderId="22" xfId="0" applyFont="1" applyFill="1" applyBorder="1" applyAlignment="1" applyProtection="1">
      <alignment/>
      <protection locked="0"/>
    </xf>
    <xf numFmtId="0" fontId="4" fillId="0" borderId="0" xfId="0" applyFont="1" applyAlignment="1" applyProtection="1">
      <alignment/>
      <protection locked="0"/>
    </xf>
    <xf numFmtId="0" fontId="0" fillId="0" borderId="0" xfId="0" applyBorder="1" applyAlignment="1" applyProtection="1">
      <alignment/>
      <protection/>
    </xf>
    <xf numFmtId="0" fontId="3" fillId="0" borderId="31" xfId="0" applyFont="1" applyFill="1" applyBorder="1" applyAlignment="1" applyProtection="1">
      <alignment/>
      <protection/>
    </xf>
    <xf numFmtId="0" fontId="3" fillId="0" borderId="44" xfId="0" applyFont="1" applyFill="1" applyBorder="1" applyAlignment="1" applyProtection="1">
      <alignment/>
      <protection/>
    </xf>
    <xf numFmtId="0" fontId="3" fillId="0" borderId="0" xfId="0" applyNumberFormat="1" applyFont="1" applyFill="1" applyBorder="1" applyAlignment="1" applyProtection="1">
      <alignment/>
      <protection/>
    </xf>
    <xf numFmtId="170" fontId="19" fillId="35" borderId="22" xfId="0" applyNumberFormat="1" applyFont="1" applyFill="1" applyBorder="1" applyAlignment="1" applyProtection="1">
      <alignment horizontal="right" vertical="center"/>
      <protection hidden="1"/>
    </xf>
    <xf numFmtId="170" fontId="19" fillId="35" borderId="20" xfId="0" applyNumberFormat="1" applyFont="1" applyFill="1" applyBorder="1" applyAlignment="1" applyProtection="1">
      <alignment horizontal="right" vertical="center"/>
      <protection hidden="1"/>
    </xf>
    <xf numFmtId="0" fontId="5" fillId="0" borderId="0" xfId="0" applyFont="1" applyBorder="1" applyAlignment="1" applyProtection="1">
      <alignment/>
      <protection locked="0"/>
    </xf>
    <xf numFmtId="0" fontId="22" fillId="34" borderId="45" xfId="0" applyNumberFormat="1" applyFont="1" applyFill="1" applyBorder="1" applyAlignment="1" applyProtection="1">
      <alignment horizontal="left"/>
      <protection locked="0"/>
    </xf>
    <xf numFmtId="0" fontId="22" fillId="34" borderId="45" xfId="0" applyNumberFormat="1" applyFont="1" applyFill="1" applyBorder="1" applyAlignment="1" applyProtection="1">
      <alignment horizontal="right"/>
      <protection locked="0"/>
    </xf>
    <xf numFmtId="0" fontId="0" fillId="0" borderId="0" xfId="0" applyFill="1" applyBorder="1" applyAlignment="1" applyProtection="1">
      <alignment/>
      <protection locked="0"/>
    </xf>
    <xf numFmtId="0" fontId="0" fillId="0" borderId="0" xfId="0" applyAlignment="1" applyProtection="1">
      <alignment horizontal="left"/>
      <protection/>
    </xf>
    <xf numFmtId="0" fontId="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22" fillId="35" borderId="45" xfId="0" applyNumberFormat="1" applyFont="1" applyFill="1" applyBorder="1" applyAlignment="1" applyProtection="1">
      <alignment horizontal="left"/>
      <protection/>
    </xf>
    <xf numFmtId="0" fontId="4" fillId="0" borderId="0" xfId="0" applyFont="1" applyFill="1" applyBorder="1" applyAlignment="1" applyProtection="1">
      <alignment horizontal="center"/>
      <protection/>
    </xf>
    <xf numFmtId="0" fontId="3" fillId="0" borderId="46" xfId="0" applyFont="1" applyFill="1" applyBorder="1" applyAlignment="1" applyProtection="1">
      <alignment/>
      <protection/>
    </xf>
    <xf numFmtId="0" fontId="4" fillId="0" borderId="0" xfId="0" applyFont="1" applyFill="1" applyAlignment="1" applyProtection="1">
      <alignment/>
      <protection/>
    </xf>
    <xf numFmtId="0" fontId="0" fillId="0" borderId="0" xfId="0" applyFont="1" applyAlignment="1" applyProtection="1">
      <alignment/>
      <protection/>
    </xf>
    <xf numFmtId="0" fontId="5" fillId="0" borderId="0" xfId="0" applyFont="1" applyBorder="1" applyAlignment="1" applyProtection="1">
      <alignment/>
      <protection locked="0"/>
    </xf>
    <xf numFmtId="0" fontId="22" fillId="0" borderId="0" xfId="0" applyNumberFormat="1" applyFont="1" applyFill="1" applyBorder="1" applyAlignment="1" applyProtection="1">
      <alignment/>
      <protection locked="0"/>
    </xf>
    <xf numFmtId="3" fontId="0" fillId="0" borderId="0" xfId="0" applyNumberFormat="1" applyFill="1" applyBorder="1" applyAlignment="1" applyProtection="1">
      <alignment/>
      <protection locked="0"/>
    </xf>
    <xf numFmtId="0" fontId="22" fillId="0" borderId="0" xfId="0" applyNumberFormat="1" applyFont="1" applyBorder="1" applyAlignment="1" applyProtection="1">
      <alignment/>
      <protection locked="0"/>
    </xf>
    <xf numFmtId="3" fontId="0" fillId="0" borderId="0" xfId="0" applyNumberFormat="1" applyBorder="1" applyAlignment="1" applyProtection="1">
      <alignment/>
      <protection locked="0"/>
    </xf>
    <xf numFmtId="3" fontId="0" fillId="34" borderId="20" xfId="0" applyNumberFormat="1" applyFill="1" applyBorder="1" applyAlignment="1" applyProtection="1">
      <alignment/>
      <protection locked="0"/>
    </xf>
    <xf numFmtId="0" fontId="1" fillId="0" borderId="0" xfId="0" applyFont="1" applyFill="1" applyBorder="1" applyAlignment="1" applyProtection="1">
      <alignment vertical="center" wrapText="1"/>
      <protection locked="0"/>
    </xf>
    <xf numFmtId="0" fontId="4" fillId="33" borderId="47" xfId="0" applyFont="1" applyFill="1" applyBorder="1" applyAlignment="1" applyProtection="1">
      <alignment horizontal="center"/>
      <protection/>
    </xf>
    <xf numFmtId="0" fontId="4" fillId="33" borderId="48" xfId="0" applyFont="1" applyFill="1" applyBorder="1" applyAlignment="1" applyProtection="1">
      <alignment horizontal="center"/>
      <protection/>
    </xf>
    <xf numFmtId="0" fontId="0" fillId="33" borderId="20" xfId="0" applyFill="1" applyBorder="1" applyAlignment="1" applyProtection="1">
      <alignment/>
      <protection/>
    </xf>
    <xf numFmtId="3" fontId="0" fillId="0" borderId="0" xfId="0" applyNumberFormat="1" applyFill="1" applyBorder="1" applyAlignment="1" applyProtection="1">
      <alignment/>
      <protection/>
    </xf>
    <xf numFmtId="3" fontId="0" fillId="35" borderId="20" xfId="0" applyNumberFormat="1" applyFill="1" applyBorder="1" applyAlignment="1" applyProtection="1">
      <alignment/>
      <protection hidden="1"/>
    </xf>
    <xf numFmtId="0" fontId="3" fillId="0" borderId="0" xfId="0" applyNumberFormat="1" applyFont="1" applyFill="1" applyAlignment="1" applyProtection="1">
      <alignment horizontal="center"/>
      <protection/>
    </xf>
    <xf numFmtId="0" fontId="4" fillId="0" borderId="22" xfId="0" applyFont="1" applyBorder="1" applyAlignment="1" applyProtection="1">
      <alignment/>
      <protection/>
    </xf>
    <xf numFmtId="0" fontId="4" fillId="0" borderId="22"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horizontal="center"/>
      <protection/>
    </xf>
    <xf numFmtId="170" fontId="19" fillId="35" borderId="49" xfId="0" applyNumberFormat="1" applyFont="1" applyFill="1" applyBorder="1" applyAlignment="1" applyProtection="1">
      <alignment vertical="center"/>
      <protection hidden="1"/>
    </xf>
    <xf numFmtId="3" fontId="0" fillId="35" borderId="50" xfId="0" applyNumberFormat="1" applyFill="1" applyBorder="1" applyAlignment="1" applyProtection="1">
      <alignment vertical="center"/>
      <protection hidden="1"/>
    </xf>
    <xf numFmtId="4" fontId="0" fillId="35" borderId="51" xfId="0" applyNumberFormat="1" applyFill="1" applyBorder="1" applyAlignment="1" applyProtection="1">
      <alignment vertical="center"/>
      <protection hidden="1"/>
    </xf>
    <xf numFmtId="3" fontId="0" fillId="35" borderId="12" xfId="0" applyNumberFormat="1" applyFill="1" applyBorder="1" applyAlignment="1" applyProtection="1">
      <alignment/>
      <protection hidden="1"/>
    </xf>
    <xf numFmtId="4" fontId="0" fillId="35" borderId="13" xfId="0" applyNumberFormat="1" applyFill="1" applyBorder="1" applyAlignment="1" applyProtection="1">
      <alignment/>
      <protection hidden="1"/>
    </xf>
    <xf numFmtId="3" fontId="4" fillId="35" borderId="20" xfId="0" applyNumberFormat="1" applyFont="1" applyFill="1" applyBorder="1" applyAlignment="1" applyProtection="1">
      <alignment/>
      <protection hidden="1"/>
    </xf>
    <xf numFmtId="3" fontId="0" fillId="35" borderId="33" xfId="0" applyNumberFormat="1" applyFill="1" applyBorder="1" applyAlignment="1" applyProtection="1">
      <alignment/>
      <protection hidden="1"/>
    </xf>
    <xf numFmtId="9" fontId="0" fillId="35" borderId="23" xfId="0" applyNumberFormat="1" applyFill="1" applyBorder="1" applyAlignment="1" applyProtection="1">
      <alignment/>
      <protection hidden="1"/>
    </xf>
    <xf numFmtId="0" fontId="4" fillId="0" borderId="31" xfId="0" applyFont="1" applyBorder="1" applyAlignment="1" applyProtection="1">
      <alignment horizontal="center" wrapText="1"/>
      <protection/>
    </xf>
    <xf numFmtId="0" fontId="2" fillId="0" borderId="20" xfId="0" applyFont="1" applyFill="1" applyBorder="1" applyAlignment="1" applyProtection="1">
      <alignment horizontal="left" vertical="center"/>
      <protection/>
    </xf>
    <xf numFmtId="3" fontId="0" fillId="0" borderId="20" xfId="0" applyNumberFormat="1" applyFill="1" applyBorder="1" applyAlignment="1" applyProtection="1">
      <alignment/>
      <protection hidden="1"/>
    </xf>
    <xf numFmtId="0" fontId="11" fillId="0" borderId="31" xfId="0" applyFont="1" applyFill="1" applyBorder="1" applyAlignment="1" applyProtection="1">
      <alignment/>
      <protection/>
    </xf>
    <xf numFmtId="0" fontId="11" fillId="0" borderId="46" xfId="0" applyFont="1" applyFill="1" applyBorder="1" applyAlignment="1" applyProtection="1">
      <alignment/>
      <protection/>
    </xf>
    <xf numFmtId="0" fontId="11" fillId="0" borderId="44" xfId="0" applyFont="1" applyFill="1" applyBorder="1" applyAlignment="1" applyProtection="1">
      <alignment/>
      <protection/>
    </xf>
    <xf numFmtId="0" fontId="4" fillId="0" borderId="46" xfId="0" applyFont="1" applyBorder="1" applyAlignment="1" applyProtection="1">
      <alignment horizontal="center" wrapText="1"/>
      <protection/>
    </xf>
    <xf numFmtId="0" fontId="0" fillId="0" borderId="20" xfId="0" applyFill="1" applyBorder="1" applyAlignment="1" applyProtection="1">
      <alignment/>
      <protection locked="0"/>
    </xf>
    <xf numFmtId="0" fontId="4" fillId="0" borderId="20" xfId="0" applyFont="1" applyFill="1" applyBorder="1" applyAlignment="1" applyProtection="1">
      <alignment/>
      <protection/>
    </xf>
    <xf numFmtId="0" fontId="0" fillId="0" borderId="20" xfId="0" applyFill="1" applyBorder="1" applyAlignment="1" applyProtection="1">
      <alignment/>
      <protection hidden="1"/>
    </xf>
    <xf numFmtId="164" fontId="0" fillId="0" borderId="0" xfId="0" applyNumberFormat="1" applyFill="1" applyBorder="1" applyAlignment="1" applyProtection="1">
      <alignment/>
      <protection hidden="1"/>
    </xf>
    <xf numFmtId="164" fontId="0" fillId="0" borderId="0" xfId="0" applyNumberFormat="1" applyFill="1" applyBorder="1" applyAlignment="1" applyProtection="1">
      <alignment/>
      <protection/>
    </xf>
    <xf numFmtId="3" fontId="0" fillId="33" borderId="20" xfId="0" applyNumberFormat="1" applyFill="1" applyBorder="1" applyAlignment="1" applyProtection="1">
      <alignment/>
      <protection hidden="1"/>
    </xf>
    <xf numFmtId="4" fontId="0" fillId="35" borderId="20" xfId="0" applyNumberFormat="1" applyFill="1" applyBorder="1" applyAlignment="1" applyProtection="1">
      <alignment horizontal="right"/>
      <protection hidden="1"/>
    </xf>
    <xf numFmtId="0" fontId="0" fillId="0" borderId="20" xfId="0" applyFill="1" applyBorder="1" applyAlignment="1" applyProtection="1">
      <alignment horizontal="right"/>
      <protection locked="0"/>
    </xf>
    <xf numFmtId="0" fontId="0" fillId="0" borderId="20" xfId="0" applyFill="1" applyBorder="1" applyAlignment="1" applyProtection="1">
      <alignment horizontal="right"/>
      <protection hidden="1"/>
    </xf>
    <xf numFmtId="3" fontId="0" fillId="34" borderId="20" xfId="0" applyNumberFormat="1" applyFill="1" applyBorder="1" applyAlignment="1" applyProtection="1">
      <alignment horizontal="right"/>
      <protection locked="0"/>
    </xf>
    <xf numFmtId="10" fontId="28" fillId="0" borderId="0" xfId="0" applyNumberFormat="1" applyFont="1" applyFill="1" applyBorder="1" applyAlignment="1" applyProtection="1">
      <alignment horizontal="center"/>
      <protection hidden="1"/>
    </xf>
    <xf numFmtId="49" fontId="0" fillId="0" borderId="0" xfId="0" applyNumberFormat="1" applyFill="1" applyBorder="1" applyAlignment="1" applyProtection="1">
      <alignment/>
      <protection/>
    </xf>
    <xf numFmtId="49" fontId="0" fillId="0" borderId="0" xfId="0" applyNumberFormat="1" applyFill="1" applyBorder="1" applyAlignment="1" applyProtection="1">
      <alignment/>
      <protection locked="0"/>
    </xf>
    <xf numFmtId="4" fontId="0" fillId="33" borderId="13" xfId="0" applyNumberFormat="1" applyFill="1" applyBorder="1" applyAlignment="1" applyProtection="1">
      <alignment/>
      <protection locked="0"/>
    </xf>
    <xf numFmtId="0" fontId="18" fillId="33" borderId="52" xfId="0" applyFont="1" applyFill="1" applyBorder="1" applyAlignment="1" applyProtection="1">
      <alignment horizontal="left" vertical="center"/>
      <protection/>
    </xf>
    <xf numFmtId="0" fontId="0" fillId="0" borderId="53" xfId="0" applyFill="1" applyBorder="1" applyAlignment="1" applyProtection="1">
      <alignment/>
      <protection/>
    </xf>
    <xf numFmtId="164" fontId="0" fillId="35" borderId="20" xfId="0" applyNumberFormat="1" applyFill="1" applyBorder="1" applyAlignment="1" applyProtection="1">
      <alignment horizontal="right"/>
      <protection hidden="1"/>
    </xf>
    <xf numFmtId="164" fontId="0" fillId="35" borderId="20" xfId="0" applyNumberFormat="1" applyFill="1" applyBorder="1" applyAlignment="1" applyProtection="1">
      <alignment horizontal="right"/>
      <protection/>
    </xf>
    <xf numFmtId="10" fontId="0" fillId="34" borderId="12" xfId="0" applyNumberFormat="1" applyFill="1" applyBorder="1" applyAlignment="1" applyProtection="1">
      <alignment/>
      <protection locked="0"/>
    </xf>
    <xf numFmtId="3" fontId="0" fillId="33" borderId="12" xfId="0" applyNumberFormat="1" applyFill="1" applyBorder="1" applyAlignment="1" applyProtection="1">
      <alignment/>
      <protection locked="0"/>
    </xf>
    <xf numFmtId="0" fontId="0" fillId="0" borderId="53" xfId="0" applyFont="1" applyFill="1" applyBorder="1" applyAlignment="1" applyProtection="1">
      <alignment/>
      <protection/>
    </xf>
    <xf numFmtId="10" fontId="0" fillId="35" borderId="54" xfId="0" applyNumberFormat="1" applyFill="1" applyBorder="1" applyAlignment="1" applyProtection="1">
      <alignment/>
      <protection hidden="1"/>
    </xf>
    <xf numFmtId="3" fontId="0" fillId="35" borderId="54" xfId="0" applyNumberFormat="1" applyFill="1" applyBorder="1" applyAlignment="1" applyProtection="1">
      <alignment/>
      <protection hidden="1"/>
    </xf>
    <xf numFmtId="4" fontId="4" fillId="33" borderId="13" xfId="0" applyNumberFormat="1" applyFont="1" applyFill="1" applyBorder="1" applyAlignment="1" applyProtection="1">
      <alignment/>
      <protection/>
    </xf>
    <xf numFmtId="0" fontId="1" fillId="34" borderId="20" xfId="0" applyFont="1" applyFill="1" applyBorder="1" applyAlignment="1" applyProtection="1">
      <alignment vertical="center"/>
      <protection locked="0"/>
    </xf>
    <xf numFmtId="3" fontId="0" fillId="35" borderId="20" xfId="0" applyNumberFormat="1" applyFill="1" applyBorder="1" applyAlignment="1" applyProtection="1">
      <alignment horizontal="right"/>
      <protection hidden="1"/>
    </xf>
    <xf numFmtId="0" fontId="4" fillId="0" borderId="24" xfId="0" applyFont="1" applyFill="1" applyBorder="1" applyAlignment="1" applyProtection="1">
      <alignment/>
      <protection/>
    </xf>
    <xf numFmtId="3" fontId="0" fillId="35" borderId="20" xfId="0" applyNumberFormat="1" applyFill="1" applyBorder="1" applyAlignment="1" applyProtection="1">
      <alignment/>
      <protection hidden="1"/>
    </xf>
    <xf numFmtId="4" fontId="0" fillId="35" borderId="20" xfId="0" applyNumberFormat="1" applyFill="1" applyBorder="1" applyAlignment="1" applyProtection="1">
      <alignment/>
      <protection hidden="1"/>
    </xf>
    <xf numFmtId="0" fontId="0" fillId="35" borderId="20" xfId="0" applyFill="1" applyBorder="1" applyAlignment="1" applyProtection="1">
      <alignment/>
      <protection hidden="1"/>
    </xf>
    <xf numFmtId="4" fontId="0" fillId="35" borderId="20" xfId="0" applyNumberFormat="1" applyFill="1" applyBorder="1" applyAlignment="1" applyProtection="1">
      <alignment/>
      <protection hidden="1"/>
    </xf>
    <xf numFmtId="4" fontId="0" fillId="34" borderId="23" xfId="0" applyNumberFormat="1" applyFill="1" applyBorder="1" applyAlignment="1" applyProtection="1">
      <alignment/>
      <protection locked="0"/>
    </xf>
    <xf numFmtId="0" fontId="0" fillId="34" borderId="20" xfId="0" applyFont="1" applyFill="1" applyBorder="1" applyAlignment="1" applyProtection="1">
      <alignment horizontal="right" wrapText="1"/>
      <protection locked="0"/>
    </xf>
    <xf numFmtId="164" fontId="0" fillId="34" borderId="20" xfId="0" applyNumberFormat="1" applyFont="1" applyFill="1" applyBorder="1" applyAlignment="1" applyProtection="1">
      <alignment horizontal="right" wrapText="1"/>
      <protection locked="0"/>
    </xf>
    <xf numFmtId="40" fontId="0" fillId="34" borderId="20" xfId="0" applyNumberFormat="1" applyFill="1" applyBorder="1" applyAlignment="1" applyProtection="1">
      <alignment/>
      <protection locked="0"/>
    </xf>
    <xf numFmtId="0" fontId="3" fillId="34" borderId="19" xfId="0" applyFont="1" applyFill="1" applyBorder="1" applyAlignment="1" applyProtection="1">
      <alignment horizontal="left"/>
      <protection locked="0"/>
    </xf>
    <xf numFmtId="14" fontId="3" fillId="34" borderId="19" xfId="0" applyNumberFormat="1" applyFont="1" applyFill="1" applyBorder="1" applyAlignment="1" applyProtection="1">
      <alignment horizontal="left"/>
      <protection locked="0"/>
    </xf>
    <xf numFmtId="0" fontId="30" fillId="0" borderId="0" xfId="0" applyFont="1" applyAlignment="1">
      <alignment/>
    </xf>
    <xf numFmtId="0" fontId="3" fillId="34" borderId="55" xfId="0" applyFont="1" applyFill="1" applyBorder="1" applyAlignment="1" applyProtection="1">
      <alignment horizontal="left" vertical="center"/>
      <protection locked="0"/>
    </xf>
    <xf numFmtId="0" fontId="3" fillId="34" borderId="56" xfId="0" applyFont="1" applyFill="1" applyBorder="1" applyAlignment="1" applyProtection="1">
      <alignment horizontal="left" vertical="center"/>
      <protection locked="0"/>
    </xf>
    <xf numFmtId="0" fontId="3" fillId="34" borderId="57" xfId="0" applyFont="1" applyFill="1" applyBorder="1" applyAlignment="1" applyProtection="1">
      <alignment horizontal="left" vertical="center"/>
      <protection locked="0"/>
    </xf>
    <xf numFmtId="0" fontId="4" fillId="0" borderId="0" xfId="0" applyFont="1" applyAlignment="1" applyProtection="1">
      <alignment horizontal="left" vertical="center"/>
      <protection/>
    </xf>
    <xf numFmtId="0" fontId="4" fillId="0" borderId="0" xfId="0" applyFont="1" applyAlignment="1" applyProtection="1">
      <alignment horizontal="left"/>
      <protection/>
    </xf>
    <xf numFmtId="14" fontId="15" fillId="34" borderId="55" xfId="0" applyNumberFormat="1" applyFont="1" applyFill="1" applyBorder="1" applyAlignment="1" applyProtection="1">
      <alignment horizontal="left" vertical="center"/>
      <protection locked="0"/>
    </xf>
    <xf numFmtId="0" fontId="15" fillId="34" borderId="57" xfId="0" applyFont="1" applyFill="1" applyBorder="1" applyAlignment="1" applyProtection="1">
      <alignment horizontal="left" vertical="center"/>
      <protection locked="0"/>
    </xf>
    <xf numFmtId="0" fontId="15" fillId="34" borderId="55" xfId="0" applyFont="1" applyFill="1" applyBorder="1" applyAlignment="1" applyProtection="1">
      <alignment horizontal="left" vertical="center"/>
      <protection locked="0"/>
    </xf>
    <xf numFmtId="0" fontId="15" fillId="34" borderId="56" xfId="0" applyFont="1" applyFill="1" applyBorder="1" applyAlignment="1" applyProtection="1">
      <alignment horizontal="left" vertical="center"/>
      <protection locked="0"/>
    </xf>
    <xf numFmtId="0" fontId="12" fillId="0" borderId="0" xfId="0" applyFont="1" applyAlignment="1" applyProtection="1">
      <alignment horizontal="center" vertical="center" wrapText="1"/>
      <protection/>
    </xf>
    <xf numFmtId="44" fontId="4" fillId="34" borderId="55" xfId="0" applyNumberFormat="1" applyFont="1" applyFill="1" applyBorder="1" applyAlignment="1" applyProtection="1">
      <alignment horizontal="left"/>
      <protection locked="0"/>
    </xf>
    <xf numFmtId="44" fontId="4" fillId="34" borderId="57" xfId="0" applyNumberFormat="1" applyFont="1" applyFill="1" applyBorder="1" applyAlignment="1" applyProtection="1">
      <alignment horizontal="left"/>
      <protection locked="0"/>
    </xf>
    <xf numFmtId="44" fontId="4" fillId="0" borderId="46" xfId="0" applyNumberFormat="1" applyFont="1" applyFill="1" applyBorder="1" applyAlignment="1" applyProtection="1">
      <alignment horizontal="right"/>
      <protection/>
    </xf>
    <xf numFmtId="44" fontId="4" fillId="0" borderId="0" xfId="0" applyNumberFormat="1" applyFont="1" applyFill="1" applyBorder="1" applyAlignment="1" applyProtection="1">
      <alignment horizontal="right"/>
      <protection/>
    </xf>
    <xf numFmtId="0" fontId="4" fillId="0" borderId="0" xfId="0" applyFont="1" applyAlignment="1" applyProtection="1">
      <alignment horizontal="left" indent="3"/>
      <protection locked="0"/>
    </xf>
    <xf numFmtId="0" fontId="4" fillId="0" borderId="0" xfId="0" applyFont="1" applyAlignment="1" applyProtection="1">
      <alignment horizontal="center"/>
      <protection/>
    </xf>
    <xf numFmtId="0" fontId="10" fillId="0" borderId="0" xfId="0" applyFont="1" applyAlignment="1" applyProtection="1">
      <alignment horizontal="left" vertical="center"/>
      <protection locked="0"/>
    </xf>
    <xf numFmtId="0" fontId="4" fillId="0" borderId="0" xfId="0" applyFont="1" applyFill="1" applyAlignment="1" applyProtection="1">
      <alignment horizontal="right"/>
      <protection/>
    </xf>
    <xf numFmtId="0" fontId="4" fillId="34" borderId="55" xfId="0" applyFont="1" applyFill="1" applyBorder="1" applyAlignment="1" applyProtection="1">
      <alignment horizontal="left"/>
      <protection locked="0"/>
    </xf>
    <xf numFmtId="0" fontId="4" fillId="34" borderId="56" xfId="0" applyFont="1" applyFill="1" applyBorder="1" applyAlignment="1" applyProtection="1">
      <alignment horizontal="left"/>
      <protection locked="0"/>
    </xf>
    <xf numFmtId="0" fontId="4" fillId="34" borderId="57" xfId="0" applyFont="1" applyFill="1" applyBorder="1" applyAlignment="1" applyProtection="1">
      <alignment horizontal="left"/>
      <protection locked="0"/>
    </xf>
    <xf numFmtId="0" fontId="4" fillId="0" borderId="0" xfId="0" applyFont="1" applyAlignment="1" applyProtection="1">
      <alignment horizontal="right"/>
      <protection/>
    </xf>
    <xf numFmtId="0" fontId="12" fillId="34" borderId="55" xfId="0" applyFont="1" applyFill="1" applyBorder="1" applyAlignment="1" applyProtection="1">
      <alignment horizontal="left" wrapText="1"/>
      <protection locked="0"/>
    </xf>
    <xf numFmtId="0" fontId="12" fillId="34" borderId="57" xfId="0" applyFont="1" applyFill="1" applyBorder="1" applyAlignment="1" applyProtection="1">
      <alignment horizontal="left" wrapText="1"/>
      <protection locked="0"/>
    </xf>
    <xf numFmtId="0" fontId="13" fillId="34" borderId="55" xfId="53" applyFont="1" applyFill="1" applyBorder="1" applyAlignment="1" applyProtection="1">
      <alignment horizontal="left" wrapText="1"/>
      <protection locked="0"/>
    </xf>
    <xf numFmtId="0" fontId="12" fillId="34" borderId="31" xfId="0" applyFont="1" applyFill="1" applyBorder="1" applyAlignment="1" applyProtection="1">
      <alignment horizontal="left" wrapText="1"/>
      <protection locked="0"/>
    </xf>
    <xf numFmtId="0" fontId="12" fillId="34" borderId="27" xfId="0" applyFont="1" applyFill="1" applyBorder="1" applyAlignment="1" applyProtection="1">
      <alignment horizontal="left" wrapText="1"/>
      <protection locked="0"/>
    </xf>
    <xf numFmtId="0" fontId="8"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12" fillId="34" borderId="58" xfId="0" applyFont="1" applyFill="1" applyBorder="1" applyAlignment="1" applyProtection="1">
      <alignment horizontal="left" wrapText="1"/>
      <protection locked="0"/>
    </xf>
    <xf numFmtId="0" fontId="12" fillId="34" borderId="59" xfId="0" applyFont="1" applyFill="1" applyBorder="1" applyAlignment="1" applyProtection="1">
      <alignment horizontal="left" wrapText="1"/>
      <protection locked="0"/>
    </xf>
    <xf numFmtId="0" fontId="12" fillId="34" borderId="60" xfId="0" applyFont="1" applyFill="1" applyBorder="1" applyAlignment="1" applyProtection="1">
      <alignment horizontal="left" wrapText="1"/>
      <protection locked="0"/>
    </xf>
    <xf numFmtId="0" fontId="4" fillId="0" borderId="0" xfId="0" applyFont="1" applyAlignment="1" applyProtection="1">
      <alignment horizontal="right" vertical="center"/>
      <protection/>
    </xf>
    <xf numFmtId="0" fontId="4" fillId="0" borderId="0" xfId="0" applyFont="1" applyBorder="1" applyAlignment="1" applyProtection="1">
      <alignment horizontal="left" wrapText="1"/>
      <protection/>
    </xf>
    <xf numFmtId="0" fontId="4" fillId="0" borderId="0" xfId="0" applyFont="1" applyFill="1" applyBorder="1" applyAlignment="1" applyProtection="1">
      <alignment horizontal="right" vertical="center" wrapText="1"/>
      <protection/>
    </xf>
    <xf numFmtId="0" fontId="13" fillId="34" borderId="55" xfId="53" applyFont="1" applyFill="1" applyBorder="1" applyAlignment="1" applyProtection="1">
      <alignment horizontal="left" vertical="center" wrapText="1"/>
      <protection locked="0"/>
    </xf>
    <xf numFmtId="0" fontId="0" fillId="34" borderId="56" xfId="0" applyFill="1" applyBorder="1" applyAlignment="1" applyProtection="1">
      <alignment horizontal="left" vertical="center" wrapText="1"/>
      <protection locked="0"/>
    </xf>
    <xf numFmtId="0" fontId="0" fillId="34" borderId="57" xfId="0" applyFill="1" applyBorder="1" applyAlignment="1" applyProtection="1">
      <alignment horizontal="left" vertical="center" wrapText="1"/>
      <protection locked="0"/>
    </xf>
    <xf numFmtId="0" fontId="8" fillId="34" borderId="56" xfId="0" applyFont="1" applyFill="1" applyBorder="1" applyAlignment="1" applyProtection="1">
      <alignment horizontal="left" vertical="center" wrapText="1"/>
      <protection locked="0"/>
    </xf>
    <xf numFmtId="0" fontId="8" fillId="34" borderId="57" xfId="0" applyFont="1" applyFill="1" applyBorder="1" applyAlignment="1" applyProtection="1">
      <alignment horizontal="left" vertical="center" wrapText="1"/>
      <protection locked="0"/>
    </xf>
    <xf numFmtId="0" fontId="0" fillId="0" borderId="0" xfId="0" applyBorder="1" applyAlignment="1" applyProtection="1">
      <alignment horizontal="right"/>
      <protection/>
    </xf>
    <xf numFmtId="0" fontId="4" fillId="0" borderId="0" xfId="0" applyFont="1" applyBorder="1" applyAlignment="1" applyProtection="1">
      <alignment horizontal="right" vertical="center"/>
      <protection/>
    </xf>
    <xf numFmtId="0" fontId="4" fillId="0" borderId="0" xfId="0" applyFont="1" applyAlignment="1" applyProtection="1">
      <alignment horizontal="right" vertical="center" wrapText="1"/>
      <protection/>
    </xf>
    <xf numFmtId="0" fontId="0" fillId="0" borderId="0" xfId="0" applyFont="1" applyAlignment="1" applyProtection="1">
      <alignment horizontal="right" vertical="center" wrapText="1"/>
      <protection/>
    </xf>
    <xf numFmtId="0" fontId="0" fillId="0" borderId="28" xfId="0" applyFont="1" applyBorder="1" applyAlignment="1" applyProtection="1">
      <alignment horizontal="right" vertical="center" wrapText="1"/>
      <protection/>
    </xf>
    <xf numFmtId="0" fontId="6" fillId="0" borderId="0" xfId="0" applyFont="1" applyAlignment="1" applyProtection="1">
      <alignment horizontal="center"/>
      <protection/>
    </xf>
    <xf numFmtId="0" fontId="7" fillId="0" borderId="0" xfId="0" applyFont="1" applyAlignment="1" applyProtection="1">
      <alignment horizontal="center"/>
      <protection/>
    </xf>
    <xf numFmtId="0" fontId="4" fillId="0" borderId="0" xfId="0" applyFont="1" applyBorder="1" applyAlignment="1" applyProtection="1">
      <alignment horizontal="center"/>
      <protection/>
    </xf>
    <xf numFmtId="0" fontId="29" fillId="0" borderId="0" xfId="0" applyFont="1" applyBorder="1" applyAlignment="1" applyProtection="1">
      <alignment horizontal="center" vertical="center"/>
      <protection/>
    </xf>
    <xf numFmtId="0" fontId="3" fillId="0" borderId="0" xfId="0" applyFont="1" applyAlignment="1" applyProtection="1">
      <alignment horizontal="center"/>
      <protection hidden="1"/>
    </xf>
    <xf numFmtId="0" fontId="3" fillId="0" borderId="0" xfId="0" applyFont="1" applyAlignment="1" applyProtection="1">
      <alignment horizontal="center"/>
      <protection/>
    </xf>
    <xf numFmtId="0" fontId="3" fillId="0" borderId="0" xfId="0" applyFont="1" applyFill="1" applyAlignment="1" applyProtection="1">
      <alignment horizontal="center"/>
      <protection hidden="1"/>
    </xf>
    <xf numFmtId="0" fontId="3" fillId="0" borderId="0" xfId="0" applyFont="1" applyBorder="1" applyAlignment="1" applyProtection="1">
      <alignment horizontal="center"/>
      <protection locked="0"/>
    </xf>
    <xf numFmtId="0" fontId="3" fillId="0" borderId="0" xfId="0" applyFont="1" applyBorder="1" applyAlignment="1" applyProtection="1">
      <alignment horizontal="center"/>
      <protection hidden="1"/>
    </xf>
    <xf numFmtId="3" fontId="16" fillId="0" borderId="17" xfId="0" applyNumberFormat="1" applyFont="1" applyFill="1" applyBorder="1" applyAlignment="1" applyProtection="1">
      <alignment vertical="center"/>
      <protection/>
    </xf>
    <xf numFmtId="0" fontId="16" fillId="0" borderId="61" xfId="0" applyFont="1" applyFill="1" applyBorder="1" applyAlignment="1" applyProtection="1">
      <alignment/>
      <protection/>
    </xf>
    <xf numFmtId="0" fontId="21" fillId="33" borderId="24" xfId="0" applyFont="1" applyFill="1" applyBorder="1" applyAlignment="1" applyProtection="1">
      <alignment horizontal="center" vertical="center" wrapText="1"/>
      <protection/>
    </xf>
    <xf numFmtId="0" fontId="21" fillId="33" borderId="62" xfId="0" applyFont="1" applyFill="1" applyBorder="1" applyAlignment="1" applyProtection="1">
      <alignment horizontal="center" vertical="center" wrapText="1"/>
      <protection/>
    </xf>
    <xf numFmtId="0" fontId="2" fillId="33" borderId="63"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3" fontId="0" fillId="0" borderId="17" xfId="0" applyNumberFormat="1" applyFill="1" applyBorder="1" applyAlignment="1" applyProtection="1">
      <alignment vertical="center"/>
      <protection/>
    </xf>
    <xf numFmtId="0" fontId="0" fillId="0" borderId="61" xfId="0" applyFill="1" applyBorder="1" applyAlignment="1" applyProtection="1">
      <alignment/>
      <protection/>
    </xf>
    <xf numFmtId="0" fontId="3" fillId="0" borderId="0" xfId="0" applyFont="1" applyBorder="1" applyAlignment="1" applyProtection="1">
      <alignment horizontal="center" vertical="center" wrapText="1"/>
      <protection hidden="1"/>
    </xf>
    <xf numFmtId="0" fontId="3" fillId="0" borderId="0" xfId="0" applyNumberFormat="1" applyFont="1" applyFill="1" applyAlignment="1" applyProtection="1">
      <alignment horizontal="center"/>
      <protection hidden="1"/>
    </xf>
    <xf numFmtId="0" fontId="4" fillId="33" borderId="47" xfId="0" applyFont="1" applyFill="1" applyBorder="1" applyAlignment="1" applyProtection="1">
      <alignment horizontal="center" vertical="center"/>
      <protection/>
    </xf>
    <xf numFmtId="0" fontId="4" fillId="33" borderId="48" xfId="0" applyFont="1" applyFill="1" applyBorder="1" applyAlignment="1" applyProtection="1">
      <alignment horizontal="center" vertical="center"/>
      <protection/>
    </xf>
    <xf numFmtId="0" fontId="0" fillId="0" borderId="0" xfId="0" applyAlignment="1" applyProtection="1">
      <alignment horizontal="left" wrapText="1"/>
      <protection/>
    </xf>
    <xf numFmtId="0" fontId="3" fillId="0" borderId="0" xfId="0" applyFont="1" applyBorder="1" applyAlignment="1" applyProtection="1">
      <alignment horizontal="center" vertical="center" wrapText="1"/>
      <protection/>
    </xf>
    <xf numFmtId="0" fontId="3" fillId="0" borderId="0" xfId="0" applyNumberFormat="1" applyFont="1" applyFill="1" applyAlignment="1" applyProtection="1">
      <alignment horizontal="center"/>
      <protection/>
    </xf>
    <xf numFmtId="0" fontId="3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19050</xdr:rowOff>
    </xdr:from>
    <xdr:to>
      <xdr:col>12</xdr:col>
      <xdr:colOff>600075</xdr:colOff>
      <xdr:row>4</xdr:row>
      <xdr:rowOff>9525</xdr:rowOff>
    </xdr:to>
    <xdr:sp>
      <xdr:nvSpPr>
        <xdr:cNvPr id="1" name="Text Box 1"/>
        <xdr:cNvSpPr txBox="1">
          <a:spLocks noChangeArrowheads="1"/>
        </xdr:cNvSpPr>
      </xdr:nvSpPr>
      <xdr:spPr>
        <a:xfrm>
          <a:off x="28575" y="19050"/>
          <a:ext cx="7886700" cy="7715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LEHIGH COUNTY DEPARTMENT OF HUMAN SERVICES - MENTAL HEALTH DIVISION
</a:t>
          </a:r>
          <a:r>
            <a:rPr lang="en-US" cap="none" sz="1100" b="1" i="0" u="none" baseline="0">
              <a:solidFill>
                <a:srgbClr val="000000"/>
              </a:solidFill>
              <a:latin typeface="Arial"/>
              <a:ea typeface="Arial"/>
              <a:cs typeface="Arial"/>
            </a:rPr>
            <a:t>Provider Direct Expense Budget Packet
</a:t>
          </a:r>
          <a:r>
            <a:rPr lang="en-US" cap="none" sz="1100" b="1" i="0" u="none" baseline="0">
              <a:solidFill>
                <a:srgbClr val="000000"/>
              </a:solidFill>
              <a:latin typeface="Arial"/>
              <a:ea typeface="Arial"/>
              <a:cs typeface="Arial"/>
            </a:rPr>
            <a:t>General Instructions
</a:t>
          </a:r>
          <a:r>
            <a:rPr lang="en-US" cap="none" sz="1100" b="1" i="0" u="none" baseline="0">
              <a:solidFill>
                <a:srgbClr val="000000"/>
              </a:solidFill>
              <a:latin typeface="Arial"/>
              <a:ea typeface="Arial"/>
              <a:cs typeface="Arial"/>
            </a:rPr>
            <a:t>Fiscal Year 2013 - 2014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0</xdr:col>
      <xdr:colOff>0</xdr:colOff>
      <xdr:row>4</xdr:row>
      <xdr:rowOff>142875</xdr:rowOff>
    </xdr:from>
    <xdr:to>
      <xdr:col>12</xdr:col>
      <xdr:colOff>600075</xdr:colOff>
      <xdr:row>58</xdr:row>
      <xdr:rowOff>142875</xdr:rowOff>
    </xdr:to>
    <xdr:sp>
      <xdr:nvSpPr>
        <xdr:cNvPr id="2" name="Text Box 2"/>
        <xdr:cNvSpPr txBox="1">
          <a:spLocks noChangeArrowheads="1"/>
        </xdr:cNvSpPr>
      </xdr:nvSpPr>
      <xdr:spPr>
        <a:xfrm>
          <a:off x="0" y="923925"/>
          <a:ext cx="7915275" cy="9382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attached workbook, consisting of a cover sheet and four budget forms, is being used by the Lehigh County Department of Human Services to assist internal fiscal staff in the FY 2013-2014 services procurement process.  The Direct Expense Budget Packet shall be completed by the Provider; the costs entered and submitted shall be the total </a:t>
          </a:r>
          <a:r>
            <a:rPr lang="en-US" cap="none" sz="1000" b="1" i="0" u="none" baseline="0">
              <a:solidFill>
                <a:srgbClr val="000000"/>
              </a:solidFill>
              <a:latin typeface="Arial"/>
              <a:ea typeface="Arial"/>
              <a:cs typeface="Arial"/>
            </a:rPr>
            <a:t>direct</a:t>
          </a:r>
          <a:r>
            <a:rPr lang="en-US" cap="none" sz="1000" b="0" i="0" u="none" baseline="0">
              <a:solidFill>
                <a:srgbClr val="000000"/>
              </a:solidFill>
              <a:latin typeface="Arial"/>
              <a:ea typeface="Arial"/>
              <a:cs typeface="Arial"/>
            </a:rPr>
            <a:t> costs budget for the service program being proposed for funding.  Direct Costs shall be defined as those costs that can be attributed to a specific program and/or service, and as such are recovered through the provider's rate setting process.  Indirect costs are defined as costs that cannot be attributed to a single program or service and are recovered by means of an allocation process.
</a:t>
          </a:r>
          <a:r>
            <a:rPr lang="en-US" cap="none" sz="1000" b="0" i="0" u="none" baseline="0">
              <a:solidFill>
                <a:srgbClr val="000000"/>
              </a:solidFill>
              <a:latin typeface="Arial"/>
              <a:ea typeface="Arial"/>
              <a:cs typeface="Arial"/>
            </a:rPr>
            <a:t>The forms to be completed with this packet are as follows: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Cover Sheet
</a:t>
          </a:r>
          <a:r>
            <a:rPr lang="en-US" cap="none" sz="1000" b="1" i="0" u="none" baseline="0">
              <a:solidFill>
                <a:srgbClr val="000000"/>
              </a:solidFill>
              <a:latin typeface="Arial"/>
              <a:ea typeface="Arial"/>
              <a:cs typeface="Arial"/>
            </a:rPr>
            <a:t>           I.       Direct Staffing Schedule
</a:t>
          </a:r>
          <a:r>
            <a:rPr lang="en-US" cap="none" sz="1000" b="1" i="0" u="none" baseline="0">
              <a:solidFill>
                <a:srgbClr val="000000"/>
              </a:solidFill>
              <a:latin typeface="Arial"/>
              <a:ea typeface="Arial"/>
              <a:cs typeface="Arial"/>
            </a:rPr>
            <a:t>           II.      Personnel Costs Budget
</a:t>
          </a:r>
          <a:r>
            <a:rPr lang="en-US" cap="none" sz="1000" b="1" i="0" u="none" baseline="0">
              <a:solidFill>
                <a:srgbClr val="000000"/>
              </a:solidFill>
              <a:latin typeface="Arial"/>
              <a:ea typeface="Arial"/>
              <a:cs typeface="Arial"/>
            </a:rPr>
            <a:t>           III.     Program Budget
</a:t>
          </a:r>
          <a:r>
            <a:rPr lang="en-US" cap="none" sz="1000" b="1" i="0" u="none" baseline="0">
              <a:solidFill>
                <a:srgbClr val="000000"/>
              </a:solidFill>
              <a:latin typeface="Arial"/>
              <a:ea typeface="Arial"/>
              <a:cs typeface="Arial"/>
            </a:rPr>
            <a:t>           IVa.   Non-Residential Capacity Projections
</a:t>
          </a:r>
          <a:r>
            <a:rPr lang="en-US" cap="none" sz="1000" b="1" i="0" u="none" baseline="0">
              <a:solidFill>
                <a:srgbClr val="000000"/>
              </a:solidFill>
              <a:latin typeface="Arial"/>
              <a:ea typeface="Arial"/>
              <a:cs typeface="Arial"/>
            </a:rPr>
            <a:t>           IVb.   Residential Capacity Projection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Only cells shaded in aqua should be completed by the provider; all cells shaded in green will calculate. Explanatory text boxes are in white and are provided for additional explanation, as needed or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Providers presently offering the proposed service in their service array shall complete all three columns, the completed year (11/12), the year being implemented (12/13), and the proposed year (13/14). Providers new to the service shall just complete the proposed year. All Providers must submit full program costs if the service is offered to any other payor than Lehigh County.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One Direct Expense Budget Packet </a:t>
          </a:r>
          <a:r>
            <a:rPr lang="en-US" cap="none" sz="1000" b="1" i="0" u="none" baseline="0">
              <a:solidFill>
                <a:srgbClr val="000000"/>
              </a:solidFill>
              <a:latin typeface="Arial"/>
              <a:ea typeface="Arial"/>
              <a:cs typeface="Arial"/>
            </a:rPr>
            <a:t>MUST</a:t>
          </a:r>
          <a:r>
            <a:rPr lang="en-US" cap="none" sz="1000" b="1" i="1" u="none" baseline="0">
              <a:solidFill>
                <a:srgbClr val="000000"/>
              </a:solidFill>
              <a:latin typeface="Arial"/>
              <a:ea typeface="Arial"/>
              <a:cs typeface="Arial"/>
            </a:rPr>
            <a:t> be completed for </a:t>
          </a:r>
          <a:r>
            <a:rPr lang="en-US" cap="none" sz="1000" b="1" i="0" u="none" baseline="0">
              <a:solidFill>
                <a:srgbClr val="000000"/>
              </a:solidFill>
              <a:latin typeface="Arial"/>
              <a:ea typeface="Arial"/>
              <a:cs typeface="Arial"/>
            </a:rPr>
            <a:t>EACH </a:t>
          </a:r>
          <a:r>
            <a:rPr lang="en-US" cap="none" sz="1000" b="1" i="1" u="none" baseline="0">
              <a:solidFill>
                <a:srgbClr val="000000"/>
              </a:solidFill>
              <a:latin typeface="Arial"/>
              <a:ea typeface="Arial"/>
              <a:cs typeface="Arial"/>
            </a:rPr>
            <a:t>program or service being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Cover Sheet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appropriate fiscal year for which you are submitting data, in "2013/14" format.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corporate name of the Parent Organization that indirectly oversees the program(s) being submitted. Enter the full address and Federal tax Identification number of the Parent Organization.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full name of the CEO/President of the Parent Organization, as well as title, contact informattion.  Enter the type of organization (For Profit, Private, Non-Profit, etc.) amd the state of incorporation, if applicable.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date that the submission will be electronically submitted. If applicable, enter the number of times revised information has been submitted for this application, (1st, 2nd, 3rd,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full name and contact information of the person responsible for compiling the information and completing the Budget Packet.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FY 2012/13 Rate Awarded, if applicable. Enter the unit of service for this rate (hourly, per diem, quarter hour, etc)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FY 2013/14 Rate Requested, as well as the unit of service used.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Verify that all forms included in this packet have been completed by placing an "X" in the appropriate box.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Read the certification Statement and enter the full name and title of the person responsible for completing and submitting the Indirect Expense Budget Packet. Enter the date of the Packet submission.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pertinent information listed on the fields on the </a:t>
          </a:r>
          <a:r>
            <a:rPr lang="en-US" cap="none" sz="1000" b="1" i="0" u="none" baseline="0">
              <a:solidFill>
                <a:srgbClr val="000000"/>
              </a:solidFill>
              <a:latin typeface="Arial"/>
              <a:ea typeface="Arial"/>
              <a:cs typeface="Arial"/>
            </a:rPr>
            <a:t>Cover Sheet</a:t>
          </a:r>
          <a:r>
            <a:rPr lang="en-US" cap="none" sz="1000" b="0" i="0" u="none" baseline="0">
              <a:solidFill>
                <a:srgbClr val="000000"/>
              </a:solidFill>
              <a:latin typeface="Arial"/>
              <a:ea typeface="Arial"/>
              <a:cs typeface="Arial"/>
            </a:rPr>
            <a:t> will populate to the forms within the packet.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Direct Staffing Schedule - only if the program was in the Provider's service array in FY 2011/12; if not leave blank.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report is designed to detail all personnel whose salary was charged completely or in part to the program for </a:t>
          </a:r>
          <a:r>
            <a:rPr lang="en-US" cap="none" sz="1000" b="1" i="0" u="none" baseline="0">
              <a:solidFill>
                <a:srgbClr val="000000"/>
              </a:solidFill>
              <a:latin typeface="Arial"/>
              <a:ea typeface="Arial"/>
              <a:cs typeface="Arial"/>
            </a:rPr>
            <a:t>FY 2011/12</a:t>
          </a:r>
          <a:r>
            <a:rPr lang="en-US" cap="none" sz="1000" b="0" i="0" u="none" baseline="0">
              <a:solidFill>
                <a:srgbClr val="000000"/>
              </a:solidFill>
              <a:latin typeface="Arial"/>
              <a:ea typeface="Arial"/>
              <a:cs typeface="Arial"/>
            </a:rPr>
            <a:t>. Identifying information and columnar headings will automatically populate from the </a:t>
          </a:r>
          <a:r>
            <a:rPr lang="en-US" cap="none" sz="1000" b="1" i="0" u="none" baseline="0">
              <a:solidFill>
                <a:srgbClr val="000000"/>
              </a:solidFill>
              <a:latin typeface="Arial"/>
              <a:ea typeface="Arial"/>
              <a:cs typeface="Arial"/>
            </a:rPr>
            <a:t>Cover 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name/employee identification number of each employee. If you are not using staff names, please use a unique identication system that will ensure that each employee can be directly tracked back to a specific staff member in the event of records audit.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position or title of the job the employee is expected to perform. For newly created positions enter the word "Vacant" and the position or title in the appropriate columns. In the next column use the drop down box to indicate the role of that employee.  Program staff provide case management and service duties; Support staff provide clerical or other ancilliary duties needed by the program; Supervisory / Management staff provide that support to other program staff.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62</xdr:row>
      <xdr:rowOff>228600</xdr:rowOff>
    </xdr:from>
    <xdr:to>
      <xdr:col>12</xdr:col>
      <xdr:colOff>581025</xdr:colOff>
      <xdr:row>123</xdr:row>
      <xdr:rowOff>152400</xdr:rowOff>
    </xdr:to>
    <xdr:sp>
      <xdr:nvSpPr>
        <xdr:cNvPr id="3" name="Text Box 4"/>
        <xdr:cNvSpPr txBox="1">
          <a:spLocks noChangeArrowheads="1"/>
        </xdr:cNvSpPr>
      </xdr:nvSpPr>
      <xdr:spPr>
        <a:xfrm>
          <a:off x="28575" y="11144250"/>
          <a:ext cx="7867650" cy="10248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Indicate the full time equivalency of the employee. 100% denotes full time staff. For staff less than full time denote the percentage that reflects working hours (staff working 10 hrs per week would be listed as 25% if the standard work week is 40 hours)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Enter the total salary this employee received for FY 2011/12.  In the next column indicate the percentage of time allocated to the program requested (staff who works with this program 3 days out of a 5 day week would have 60%).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will calculate the cost of each staff listed to the program, and classify the cost as Program, Support, or Supervisory / Management. Totals will appear at the bottom.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Full explanation of these direct service programs and the methods for allocation shall be explained in the box at the bottom of the page.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 Personnel Costs Budget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report is designed to capture the costs of all staff who are directly related to the requested programs. Identifying information in the report and columnar headings will automatically populate from the</a:t>
          </a:r>
          <a:r>
            <a:rPr lang="en-US" cap="none" sz="1000" b="1" i="0" u="none" baseline="0">
              <a:solidFill>
                <a:srgbClr val="000000"/>
              </a:solidFill>
              <a:latin typeface="Arial"/>
              <a:ea typeface="Arial"/>
              <a:cs typeface="Arial"/>
            </a:rPr>
            <a:t> Cover 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each general category of Direct Staff, Program, Support, and Supervisory / Management, list classification of job titles, along with actual or budget salary and number of Equivalent Full Time Staff.  For example, Program Staff might have Bachelors and Masters level program staff or casemanagement staff, Support Staff might have clerical, receptionist, and bookkeeping.  Costs listed are to be total salary/wages only. Enter the total salary/wages earned by each classification in FY 2011-12, the Estimated/Actual to be earned in FY 2012-13, and the projected budget for FY 2013-14. If the service was </a:t>
          </a:r>
          <a:r>
            <a:rPr lang="en-US" cap="none" sz="1000" b="1" i="0" u="none"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in the service array for years prior to the proposed year, the </a:t>
          </a:r>
          <a:r>
            <a:rPr lang="en-US" cap="none" sz="1000" b="1" i="0" u="none" baseline="0">
              <a:solidFill>
                <a:srgbClr val="000000"/>
              </a:solidFill>
              <a:latin typeface="Arial"/>
              <a:ea typeface="Arial"/>
              <a:cs typeface="Arial"/>
            </a:rPr>
            <a:t>columns should be blank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and enter all benefits paid/offered as a percentage of salary/wages.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Explain all changes in staffing or salary costs from year to year. If staff listed split their time across any direct service programs indicate that program and the method for distribution of costs.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III. Program Budget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report is designed to capture staff and organizational costs for the program represented in this budget packet. These costs are assigned to and are necessary for the operation of the service program. Identifying information in the report and columnar headings will automatically populate from the </a:t>
          </a:r>
          <a:r>
            <a:rPr lang="en-US" cap="none" sz="1000" b="1" i="0" u="none" baseline="0">
              <a:solidFill>
                <a:srgbClr val="000000"/>
              </a:solidFill>
              <a:latin typeface="Arial"/>
              <a:ea typeface="Arial"/>
              <a:cs typeface="Arial"/>
            </a:rPr>
            <a:t>Cover Sheet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Costs for all Direct staff salaries and wages, along with benefits, will automatically populate from the </a:t>
          </a:r>
          <a:r>
            <a:rPr lang="en-US" cap="none" sz="1000" b="1" i="0" u="none" baseline="0">
              <a:solidFill>
                <a:srgbClr val="000000"/>
              </a:solidFill>
              <a:latin typeface="Arial"/>
              <a:ea typeface="Arial"/>
              <a:cs typeface="Arial"/>
            </a:rPr>
            <a:t>Personnel Costs Budget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both the Operating Expense and Fixed Assets sections, list by Expense category all costs, both actual audited and expected, for the direct  function of the program. If an expense does not fit into a line title listed, add an appropriate title under "Other". </a:t>
          </a:r>
          <a:r>
            <a:rPr lang="en-US" cap="none" sz="1000" b="1" i="0" u="none" baseline="0">
              <a:solidFill>
                <a:srgbClr val="000000"/>
              </a:solidFill>
              <a:latin typeface="Arial"/>
              <a:ea typeface="Arial"/>
              <a:cs typeface="Arial"/>
            </a:rPr>
            <a:t>DO NOT</a:t>
          </a:r>
          <a:r>
            <a:rPr lang="en-US" cap="none" sz="1000" b="0" i="0" u="none" baseline="0">
              <a:solidFill>
                <a:srgbClr val="000000"/>
              </a:solidFill>
              <a:latin typeface="Arial"/>
              <a:ea typeface="Arial"/>
              <a:cs typeface="Arial"/>
            </a:rPr>
            <a:t> combine different groups of costs and identify only as "Miscellaneous".  Collateral time must be included in the proposed calculated rate.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Using the</a:t>
          </a:r>
          <a:r>
            <a:rPr lang="en-US" cap="none" sz="1000" b="1" i="0" u="none" baseline="0">
              <a:solidFill>
                <a:srgbClr val="000000"/>
              </a:solidFill>
              <a:latin typeface="Arial"/>
              <a:ea typeface="Arial"/>
              <a:cs typeface="Arial"/>
            </a:rPr>
            <a:t> Indirect Expense Packet,</a:t>
          </a:r>
          <a:r>
            <a:rPr lang="en-US" cap="none" sz="1000" b="0" i="0" u="none" baseline="0">
              <a:solidFill>
                <a:srgbClr val="000000"/>
              </a:solidFill>
              <a:latin typeface="Arial"/>
              <a:ea typeface="Arial"/>
              <a:cs typeface="Arial"/>
            </a:rPr>
            <a:t> enter the sum to be charged to the program proposed found on Schedule </a:t>
          </a:r>
          <a:r>
            <a:rPr lang="en-US" cap="none" sz="1000" b="1" i="0" u="none" baseline="0">
              <a:solidFill>
                <a:srgbClr val="000000"/>
              </a:solidFill>
              <a:latin typeface="Arial"/>
              <a:ea typeface="Arial"/>
              <a:cs typeface="Arial"/>
            </a:rPr>
            <a:t>III Indirect Allocations</a:t>
          </a:r>
          <a:r>
            <a:rPr lang="en-US" cap="none" sz="1000" b="0" i="0" u="none" baseline="0">
              <a:solidFill>
                <a:srgbClr val="000000"/>
              </a:solidFill>
              <a:latin typeface="Arial"/>
              <a:ea typeface="Arial"/>
              <a:cs typeface="Arial"/>
            </a:rPr>
            <a:t>. The percentage of Indirect costs to Direct costs will automatically populate.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the bottom of the page list the Department of Public Welfare ineligible costs and the expected program income to be received, as well as retained earnings as stated in the regulations. The Net eligible program costs will automatically calculate. Appropriate Pennsylvania Code can be found at http://www.pacode.com/secure/data/055/chapter4300/chap4300toc.html.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IV. Program Capacity Projections, a and 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report is designed to capture the total service units supported by the program budget and the rate for these. Identifying information in the report and columnar headings will automatically populate from the </a:t>
          </a:r>
          <a:r>
            <a:rPr lang="en-US" cap="none" sz="1000" b="1" i="0" u="none" baseline="0">
              <a:solidFill>
                <a:srgbClr val="000000"/>
              </a:solidFill>
              <a:latin typeface="Arial"/>
              <a:ea typeface="Arial"/>
              <a:cs typeface="Arial"/>
            </a:rPr>
            <a:t>Cover Sheet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Providers of proposed Non-Residential Services must use IVa and providers of proposed Residential Services must use IVb to calculate service unit costs.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the total expected number of service units or bed days. A per unit of service cost will automatically calculate; these costs are the maximum that shall be listed on the Cover Sheet and the Price Proposal form. Explain all methodologies and assumptions used in computing service projections, including assumptions for the occupancy factor used in the rate determination. Explain any significant changes or other pertinent information.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Final - Budget Narrative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indicate on the Budget Narrative sheet the basic assumptions considered in developing the budget for the proposed service. Specify the cost drivers in the proposed service. The sheet may be expanded by dragging the text box.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42</xdr:row>
      <xdr:rowOff>66675</xdr:rowOff>
    </xdr:from>
    <xdr:to>
      <xdr:col>9</xdr:col>
      <xdr:colOff>1038225</xdr:colOff>
      <xdr:row>54</xdr:row>
      <xdr:rowOff>28575</xdr:rowOff>
    </xdr:to>
    <xdr:sp fLocksText="0">
      <xdr:nvSpPr>
        <xdr:cNvPr id="1" name="Text Box 18"/>
        <xdr:cNvSpPr txBox="1">
          <a:spLocks noChangeArrowheads="1"/>
        </xdr:cNvSpPr>
      </xdr:nvSpPr>
      <xdr:spPr>
        <a:xfrm>
          <a:off x="38100" y="8420100"/>
          <a:ext cx="10639425"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42</xdr:row>
      <xdr:rowOff>85725</xdr:rowOff>
    </xdr:from>
    <xdr:to>
      <xdr:col>10</xdr:col>
      <xdr:colOff>19050</xdr:colOff>
      <xdr:row>54</xdr:row>
      <xdr:rowOff>47625</xdr:rowOff>
    </xdr:to>
    <xdr:sp>
      <xdr:nvSpPr>
        <xdr:cNvPr id="2" name="Text Box 31"/>
        <xdr:cNvSpPr txBox="1">
          <a:spLocks noChangeArrowheads="1"/>
        </xdr:cNvSpPr>
      </xdr:nvSpPr>
      <xdr:spPr>
        <a:xfrm>
          <a:off x="66675" y="8439150"/>
          <a:ext cx="10639425" cy="1905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67</xdr:row>
      <xdr:rowOff>304800</xdr:rowOff>
    </xdr:from>
    <xdr:to>
      <xdr:col>6</xdr:col>
      <xdr:colOff>990600</xdr:colOff>
      <xdr:row>84</xdr:row>
      <xdr:rowOff>85725</xdr:rowOff>
    </xdr:to>
    <xdr:sp>
      <xdr:nvSpPr>
        <xdr:cNvPr id="1" name="Text Box 7"/>
        <xdr:cNvSpPr txBox="1">
          <a:spLocks noChangeArrowheads="1"/>
        </xdr:cNvSpPr>
      </xdr:nvSpPr>
      <xdr:spPr>
        <a:xfrm>
          <a:off x="38100" y="12115800"/>
          <a:ext cx="10458450" cy="2705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3</xdr:col>
      <xdr:colOff>2152650</xdr:colOff>
      <xdr:row>42</xdr:row>
      <xdr:rowOff>9525</xdr:rowOff>
    </xdr:to>
    <xdr:sp fLocksText="0">
      <xdr:nvSpPr>
        <xdr:cNvPr id="1" name="Text Box 1"/>
        <xdr:cNvSpPr txBox="1">
          <a:spLocks noChangeArrowheads="1"/>
        </xdr:cNvSpPr>
      </xdr:nvSpPr>
      <xdr:spPr>
        <a:xfrm>
          <a:off x="0" y="5019675"/>
          <a:ext cx="8905875"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30</xdr:row>
      <xdr:rowOff>0</xdr:rowOff>
    </xdr:from>
    <xdr:to>
      <xdr:col>4</xdr:col>
      <xdr:colOff>0</xdr:colOff>
      <xdr:row>46</xdr:row>
      <xdr:rowOff>104775</xdr:rowOff>
    </xdr:to>
    <xdr:sp fLocksText="0">
      <xdr:nvSpPr>
        <xdr:cNvPr id="1" name="Text Box 1"/>
        <xdr:cNvSpPr txBox="1">
          <a:spLocks noChangeArrowheads="1"/>
        </xdr:cNvSpPr>
      </xdr:nvSpPr>
      <xdr:spPr>
        <a:xfrm>
          <a:off x="28575" y="5505450"/>
          <a:ext cx="8905875" cy="2695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8</xdr:col>
      <xdr:colOff>600075</xdr:colOff>
      <xdr:row>81</xdr:row>
      <xdr:rowOff>0</xdr:rowOff>
    </xdr:to>
    <xdr:sp fLocksText="0">
      <xdr:nvSpPr>
        <xdr:cNvPr id="1" name="Text Box 1"/>
        <xdr:cNvSpPr txBox="1">
          <a:spLocks noChangeArrowheads="1"/>
        </xdr:cNvSpPr>
      </xdr:nvSpPr>
      <xdr:spPr>
        <a:xfrm>
          <a:off x="28575" y="400050"/>
          <a:ext cx="5448300" cy="1278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25"/>
  <sheetViews>
    <sheetView showGridLines="0" tabSelected="1" view="pageBreakPreview" zoomScaleNormal="75" zoomScaleSheetLayoutView="100" zoomScalePageLayoutView="0" workbookViewId="0" topLeftCell="A1">
      <selection activeCell="O106" sqref="O106"/>
    </sheetView>
  </sheetViews>
  <sheetFormatPr defaultColWidth="9.140625" defaultRowHeight="12.75"/>
  <cols>
    <col min="1" max="16384" width="9.140625" style="125" customWidth="1"/>
  </cols>
  <sheetData>
    <row r="1" spans="1:12" ht="14.25">
      <c r="A1" s="124"/>
      <c r="B1" s="124"/>
      <c r="C1" s="124"/>
      <c r="D1" s="124"/>
      <c r="E1" s="124"/>
      <c r="F1" s="124"/>
      <c r="G1" s="124"/>
      <c r="H1" s="124"/>
      <c r="I1" s="124"/>
      <c r="J1" s="124"/>
      <c r="K1" s="124"/>
      <c r="L1" s="124"/>
    </row>
    <row r="2" s="126" customFormat="1" ht="15.75">
      <c r="B2" s="127"/>
    </row>
    <row r="3" s="126" customFormat="1" ht="15.75">
      <c r="B3" s="128"/>
    </row>
    <row r="4" s="126" customFormat="1" ht="15.75">
      <c r="B4" s="128"/>
    </row>
    <row r="5" s="126" customFormat="1" ht="15.75">
      <c r="B5" s="128"/>
    </row>
    <row r="6" s="126" customFormat="1" ht="15.75">
      <c r="B6" s="128"/>
    </row>
    <row r="7" s="126" customFormat="1" ht="15.75">
      <c r="B7" s="127"/>
    </row>
    <row r="8" s="126" customFormat="1" ht="15.75">
      <c r="B8" s="128"/>
    </row>
    <row r="9" s="126" customFormat="1" ht="15.75">
      <c r="B9" s="129"/>
    </row>
    <row r="10" s="126" customFormat="1" ht="15.75">
      <c r="B10" s="127"/>
    </row>
    <row r="11" s="126" customFormat="1" ht="15.75">
      <c r="B11" s="128"/>
    </row>
    <row r="12" s="126" customFormat="1" ht="15"/>
    <row r="13" s="126" customFormat="1" ht="15.75">
      <c r="B13" s="127"/>
    </row>
    <row r="14" s="126" customFormat="1" ht="15.75">
      <c r="B14" s="128"/>
    </row>
    <row r="15" s="126" customFormat="1" ht="15.75">
      <c r="B15" s="128"/>
    </row>
    <row r="16" s="126" customFormat="1" ht="15.75">
      <c r="B16" s="127"/>
    </row>
    <row r="17" s="126" customFormat="1" ht="15.75">
      <c r="B17" s="128"/>
    </row>
    <row r="18" s="126" customFormat="1" ht="15.75">
      <c r="B18" s="128"/>
    </row>
    <row r="24" spans="2:14" s="130" customFormat="1" ht="17.25" customHeight="1">
      <c r="B24" s="51"/>
      <c r="C24" s="51"/>
      <c r="D24" s="51"/>
      <c r="E24" s="51"/>
      <c r="F24" s="51"/>
      <c r="G24" s="51"/>
      <c r="H24" s="51"/>
      <c r="I24" s="51"/>
      <c r="J24" s="51"/>
      <c r="K24" s="51"/>
      <c r="L24" s="51"/>
      <c r="M24" s="51"/>
      <c r="N24" s="51"/>
    </row>
    <row r="25" spans="1:14" s="130" customFormat="1" ht="17.25" customHeight="1">
      <c r="A25" s="131"/>
      <c r="C25" s="51"/>
      <c r="D25" s="51"/>
      <c r="E25" s="51"/>
      <c r="F25" s="51"/>
      <c r="G25" s="51"/>
      <c r="H25" s="51"/>
      <c r="I25" s="51"/>
      <c r="J25" s="51"/>
      <c r="K25" s="51"/>
      <c r="L25" s="51"/>
      <c r="M25" s="51"/>
      <c r="N25" s="51"/>
    </row>
    <row r="62" ht="21" customHeight="1"/>
    <row r="63" ht="30.75" customHeight="1"/>
    <row r="64" ht="30" customHeight="1"/>
  </sheetData>
  <sheetProtection password="DC9D" sheet="1" scenarios="1" selectLockedCells="1"/>
  <printOptions/>
  <pageMargins left="0.5" right="0.5" top="0.75" bottom="0.75" header="0.5" footer="0.5"/>
  <pageSetup fitToHeight="2" fitToWidth="1" horizontalDpi="600" verticalDpi="600" orientation="portrait" scale="82" r:id="rId2"/>
  <headerFooter alignWithMargins="0">
    <oddFooter>&amp;R&amp;P of &amp;N</oddFooter>
  </headerFooter>
  <drawing r:id="rId1"/>
</worksheet>
</file>

<file path=xl/worksheets/sheet2.xml><?xml version="1.0" encoding="utf-8"?>
<worksheet xmlns="http://schemas.openxmlformats.org/spreadsheetml/2006/main" xmlns:r="http://schemas.openxmlformats.org/officeDocument/2006/relationships">
  <dimension ref="A7:E18"/>
  <sheetViews>
    <sheetView zoomScalePageLayoutView="0" workbookViewId="0" topLeftCell="A1">
      <selection activeCell="C21" sqref="C21"/>
    </sheetView>
  </sheetViews>
  <sheetFormatPr defaultColWidth="9.140625" defaultRowHeight="12.75"/>
  <cols>
    <col min="1" max="16384" width="9.140625" style="4" customWidth="1"/>
  </cols>
  <sheetData>
    <row r="7" spans="1:5" ht="13.5" thickBot="1">
      <c r="A7" s="104" t="s">
        <v>41</v>
      </c>
      <c r="B7" s="104" t="s">
        <v>96</v>
      </c>
      <c r="C7" s="104" t="s">
        <v>97</v>
      </c>
      <c r="D7" s="105" t="s">
        <v>98</v>
      </c>
      <c r="E7" s="105" t="s">
        <v>99</v>
      </c>
    </row>
    <row r="8" spans="1:5" ht="13.5" thickTop="1">
      <c r="A8" s="106" t="s">
        <v>61</v>
      </c>
      <c r="B8" s="107" t="s">
        <v>100</v>
      </c>
      <c r="C8" s="107" t="s">
        <v>101</v>
      </c>
      <c r="D8" s="107">
        <v>2009</v>
      </c>
      <c r="E8" s="108">
        <v>2010</v>
      </c>
    </row>
    <row r="9" spans="1:5" ht="12.75">
      <c r="A9" s="109" t="s">
        <v>60</v>
      </c>
      <c r="B9" s="110" t="s">
        <v>61</v>
      </c>
      <c r="C9" s="110" t="s">
        <v>100</v>
      </c>
      <c r="D9" s="110">
        <v>2010</v>
      </c>
      <c r="E9" s="111">
        <v>2011</v>
      </c>
    </row>
    <row r="10" spans="1:5" ht="12.75">
      <c r="A10" s="109" t="s">
        <v>59</v>
      </c>
      <c r="B10" s="110" t="s">
        <v>60</v>
      </c>
      <c r="C10" s="110" t="s">
        <v>61</v>
      </c>
      <c r="D10" s="110">
        <v>2011</v>
      </c>
      <c r="E10" s="111">
        <v>2012</v>
      </c>
    </row>
    <row r="11" spans="1:5" ht="12.75">
      <c r="A11" s="109" t="s">
        <v>102</v>
      </c>
      <c r="B11" s="110" t="s">
        <v>59</v>
      </c>
      <c r="C11" s="110" t="s">
        <v>60</v>
      </c>
      <c r="D11" s="110">
        <v>2012</v>
      </c>
      <c r="E11" s="111">
        <v>2013</v>
      </c>
    </row>
    <row r="12" spans="1:5" ht="12.75">
      <c r="A12" s="109" t="s">
        <v>103</v>
      </c>
      <c r="B12" s="110" t="s">
        <v>102</v>
      </c>
      <c r="C12" s="110" t="s">
        <v>59</v>
      </c>
      <c r="D12" s="112">
        <v>2013</v>
      </c>
      <c r="E12" s="113">
        <v>2014</v>
      </c>
    </row>
    <row r="13" spans="1:5" ht="12.75">
      <c r="A13" s="109" t="s">
        <v>104</v>
      </c>
      <c r="B13" s="110" t="s">
        <v>103</v>
      </c>
      <c r="C13" s="110" t="s">
        <v>102</v>
      </c>
      <c r="D13" s="110">
        <v>2014</v>
      </c>
      <c r="E13" s="111">
        <v>2015</v>
      </c>
    </row>
    <row r="14" spans="1:5" ht="12.75">
      <c r="A14" s="109" t="s">
        <v>105</v>
      </c>
      <c r="B14" s="110" t="s">
        <v>104</v>
      </c>
      <c r="C14" s="110" t="s">
        <v>103</v>
      </c>
      <c r="D14" s="110">
        <v>2015</v>
      </c>
      <c r="E14" s="111">
        <v>2016</v>
      </c>
    </row>
    <row r="15" spans="1:5" ht="12.75">
      <c r="A15" s="114" t="s">
        <v>106</v>
      </c>
      <c r="B15" s="110" t="s">
        <v>105</v>
      </c>
      <c r="C15" s="110" t="s">
        <v>104</v>
      </c>
      <c r="D15" s="112">
        <v>2016</v>
      </c>
      <c r="E15" s="113">
        <v>2017</v>
      </c>
    </row>
    <row r="16" spans="1:5" ht="12.75">
      <c r="A16" s="115" t="s">
        <v>107</v>
      </c>
      <c r="B16" s="116" t="s">
        <v>106</v>
      </c>
      <c r="C16" s="110" t="s">
        <v>105</v>
      </c>
      <c r="D16" s="112">
        <v>2017</v>
      </c>
      <c r="E16" s="113">
        <v>2018</v>
      </c>
    </row>
    <row r="17" spans="1:5" ht="12.75">
      <c r="A17" s="117" t="s">
        <v>108</v>
      </c>
      <c r="B17" s="116" t="s">
        <v>107</v>
      </c>
      <c r="C17" s="116" t="s">
        <v>106</v>
      </c>
      <c r="D17" s="112">
        <v>2018</v>
      </c>
      <c r="E17" s="113">
        <v>2019</v>
      </c>
    </row>
    <row r="18" spans="1:5" ht="13.5" thickBot="1">
      <c r="A18" s="118" t="s">
        <v>109</v>
      </c>
      <c r="B18" s="119" t="s">
        <v>108</v>
      </c>
      <c r="C18" s="120" t="s">
        <v>107</v>
      </c>
      <c r="D18" s="121">
        <v>2019</v>
      </c>
      <c r="E18" s="122">
        <v>2020</v>
      </c>
    </row>
    <row r="19" ht="13.5" thickTop="1"/>
  </sheetData>
  <sheetProtection password="DC9D"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34"/>
    <pageSetUpPr fitToPage="1"/>
  </sheetPr>
  <dimension ref="A1:U61"/>
  <sheetViews>
    <sheetView showGridLines="0" view="pageBreakPreview" zoomScale="75" zoomScaleNormal="75" zoomScaleSheetLayoutView="75" zoomScalePageLayoutView="0" workbookViewId="0" topLeftCell="A1">
      <selection activeCell="E8" sqref="E8"/>
    </sheetView>
  </sheetViews>
  <sheetFormatPr defaultColWidth="9.140625" defaultRowHeight="12.75"/>
  <cols>
    <col min="1" max="1" width="13.8515625" style="11" customWidth="1"/>
    <col min="2" max="2" width="11.7109375" style="11" customWidth="1"/>
    <col min="3" max="3" width="15.00390625" style="11" customWidth="1"/>
    <col min="4" max="4" width="14.140625" style="11" customWidth="1"/>
    <col min="5" max="5" width="14.8515625" style="11" customWidth="1"/>
    <col min="6" max="6" width="11.8515625" style="11" customWidth="1"/>
    <col min="7" max="7" width="13.7109375" style="11" customWidth="1"/>
    <col min="8" max="8" width="8.8515625" style="11" customWidth="1"/>
    <col min="9" max="9" width="11.421875" style="11" customWidth="1"/>
    <col min="10" max="10" width="10.421875" style="11" customWidth="1"/>
    <col min="11" max="11" width="10.00390625" style="11" customWidth="1"/>
    <col min="12" max="13" width="3.140625" style="11" customWidth="1"/>
    <col min="14" max="18" width="9.140625" style="11" customWidth="1"/>
    <col min="19" max="19" width="10.421875" style="11" customWidth="1"/>
    <col min="20" max="20" width="9.140625" style="11" hidden="1" customWidth="1"/>
    <col min="21" max="16384" width="9.140625" style="11" customWidth="1"/>
  </cols>
  <sheetData>
    <row r="1" spans="1:10" ht="23.25">
      <c r="A1" s="276" t="s">
        <v>95</v>
      </c>
      <c r="B1" s="276"/>
      <c r="C1" s="276"/>
      <c r="D1" s="276"/>
      <c r="E1" s="276"/>
      <c r="F1" s="276"/>
      <c r="G1" s="276"/>
      <c r="H1" s="276"/>
      <c r="I1" s="276"/>
      <c r="J1" s="276"/>
    </row>
    <row r="2" spans="1:10" ht="23.25">
      <c r="A2" s="276" t="s">
        <v>77</v>
      </c>
      <c r="B2" s="276"/>
      <c r="C2" s="276"/>
      <c r="D2" s="276"/>
      <c r="E2" s="276"/>
      <c r="F2" s="276"/>
      <c r="G2" s="276"/>
      <c r="H2" s="276"/>
      <c r="I2" s="276"/>
      <c r="J2" s="276"/>
    </row>
    <row r="3" spans="1:10" ht="18">
      <c r="A3" s="277" t="s">
        <v>8</v>
      </c>
      <c r="B3" s="277"/>
      <c r="C3" s="277"/>
      <c r="D3" s="277"/>
      <c r="E3" s="277"/>
      <c r="F3" s="277"/>
      <c r="G3" s="277"/>
      <c r="H3" s="277"/>
      <c r="I3" s="277"/>
      <c r="J3" s="277"/>
    </row>
    <row r="4" spans="1:10" ht="18">
      <c r="A4" s="1"/>
      <c r="B4" s="1"/>
      <c r="C4" s="1"/>
      <c r="D4" s="1"/>
      <c r="E4" s="1"/>
      <c r="F4" s="1"/>
      <c r="G4" s="1"/>
      <c r="H4" s="1"/>
      <c r="I4" s="1"/>
      <c r="J4" s="1"/>
    </row>
    <row r="5" spans="1:21" s="85" customFormat="1" ht="18.75" customHeight="1">
      <c r="A5" s="279" t="s">
        <v>110</v>
      </c>
      <c r="B5" s="279"/>
      <c r="C5" s="279"/>
      <c r="D5" s="279"/>
      <c r="E5" s="279"/>
      <c r="F5" s="279"/>
      <c r="G5" s="279"/>
      <c r="H5" s="279"/>
      <c r="I5" s="279"/>
      <c r="J5" s="279"/>
      <c r="K5" s="82"/>
      <c r="L5" s="82"/>
      <c r="M5" s="82"/>
      <c r="N5" s="82"/>
      <c r="O5" s="82"/>
      <c r="P5" s="83"/>
      <c r="Q5" s="83"/>
      <c r="R5" s="83"/>
      <c r="S5" s="83"/>
      <c r="T5" s="83"/>
      <c r="U5" s="84"/>
    </row>
    <row r="6" spans="1:10" ht="9" customHeight="1">
      <c r="A6" s="1"/>
      <c r="B6" s="1"/>
      <c r="C6" s="1"/>
      <c r="D6" s="1"/>
      <c r="E6" s="1"/>
      <c r="F6" s="1"/>
      <c r="G6" s="1"/>
      <c r="H6" s="1"/>
      <c r="I6" s="1"/>
      <c r="J6" s="1"/>
    </row>
    <row r="7" spans="1:10" ht="18.75" thickBot="1">
      <c r="A7" s="1"/>
      <c r="B7" s="1"/>
      <c r="C7" s="1"/>
      <c r="D7" s="278" t="s">
        <v>93</v>
      </c>
      <c r="E7" s="278"/>
      <c r="F7" s="2"/>
      <c r="G7" s="2"/>
      <c r="H7" s="1"/>
      <c r="I7" s="1"/>
      <c r="J7" s="1"/>
    </row>
    <row r="8" spans="1:10" ht="18.75" thickBot="1">
      <c r="A8" s="81"/>
      <c r="B8" s="1"/>
      <c r="C8" s="1"/>
      <c r="D8" s="3" t="s">
        <v>94</v>
      </c>
      <c r="E8" s="24"/>
      <c r="F8" s="134" t="s">
        <v>161</v>
      </c>
      <c r="G8" s="2"/>
      <c r="H8" s="1"/>
      <c r="I8" s="1"/>
      <c r="J8" s="1"/>
    </row>
    <row r="9" spans="1:19" ht="18.75" thickBot="1">
      <c r="A9" s="1"/>
      <c r="B9" s="1"/>
      <c r="C9" s="1"/>
      <c r="D9" s="271" t="s">
        <v>111</v>
      </c>
      <c r="E9" s="271"/>
      <c r="F9" s="271"/>
      <c r="G9" s="133" t="str">
        <f>IF(E8&gt;" ",(+VLOOKUP(E8,tables!A8:E18,2,TRUE))," ")</f>
        <v> </v>
      </c>
      <c r="H9" s="134"/>
      <c r="I9" s="1"/>
      <c r="J9" s="1"/>
      <c r="L9" s="87"/>
      <c r="M9" s="87"/>
      <c r="N9" s="87"/>
      <c r="O9" s="87"/>
      <c r="P9" s="87"/>
      <c r="Q9" s="87"/>
      <c r="R9" s="87"/>
      <c r="S9" s="87"/>
    </row>
    <row r="10" spans="1:19" ht="18.75" thickBot="1">
      <c r="A10" s="1"/>
      <c r="B10" s="1"/>
      <c r="C10" s="1"/>
      <c r="D10" s="271" t="s">
        <v>9</v>
      </c>
      <c r="E10" s="271"/>
      <c r="F10" s="271"/>
      <c r="G10" s="133" t="str">
        <f>IF(E8&gt;" ",(+VLOOKUP(E8,tables!A8:E18,3,TRUE))," ")</f>
        <v> </v>
      </c>
      <c r="H10" s="134"/>
      <c r="I10" s="1"/>
      <c r="J10" s="1"/>
      <c r="L10" s="50"/>
      <c r="M10" s="50"/>
      <c r="N10" s="50"/>
      <c r="O10" s="50"/>
      <c r="P10" s="50"/>
      <c r="Q10" s="50"/>
      <c r="R10" s="87"/>
      <c r="S10" s="87"/>
    </row>
    <row r="11" spans="1:19" ht="12.75" customHeight="1">
      <c r="A11" s="1"/>
      <c r="B11" s="1"/>
      <c r="C11" s="1"/>
      <c r="D11" s="1"/>
      <c r="E11" s="1"/>
      <c r="F11" s="1"/>
      <c r="G11" s="1"/>
      <c r="H11" s="1"/>
      <c r="I11" s="1"/>
      <c r="J11" s="1"/>
      <c r="L11" s="87"/>
      <c r="M11" s="87"/>
      <c r="N11" s="87"/>
      <c r="O11" s="87"/>
      <c r="P11" s="87"/>
      <c r="Q11" s="87"/>
      <c r="R11" s="87"/>
      <c r="S11" s="87"/>
    </row>
    <row r="12" spans="1:10" ht="13.5" thickBot="1">
      <c r="A12" s="4"/>
      <c r="B12" s="5"/>
      <c r="C12" s="5"/>
      <c r="D12" s="62" t="s">
        <v>87</v>
      </c>
      <c r="E12" s="4"/>
      <c r="F12" s="55"/>
      <c r="G12" s="55"/>
      <c r="H12" s="5"/>
      <c r="I12" s="5"/>
      <c r="J12" s="5"/>
    </row>
    <row r="13" spans="1:10" ht="16.5" thickBot="1">
      <c r="A13" s="6"/>
      <c r="B13" s="272" t="s">
        <v>50</v>
      </c>
      <c r="C13" s="263"/>
      <c r="D13" s="230"/>
      <c r="E13" s="231"/>
      <c r="F13" s="231"/>
      <c r="G13" s="231"/>
      <c r="H13" s="231"/>
      <c r="I13" s="231"/>
      <c r="J13" s="232"/>
    </row>
    <row r="14" spans="1:10" ht="18.75" customHeight="1" thickBot="1">
      <c r="A14" s="273" t="s">
        <v>51</v>
      </c>
      <c r="B14" s="274"/>
      <c r="C14" s="275"/>
      <c r="D14" s="230"/>
      <c r="E14" s="231"/>
      <c r="F14" s="231"/>
      <c r="G14" s="231"/>
      <c r="H14" s="231"/>
      <c r="I14" s="231"/>
      <c r="J14" s="232"/>
    </row>
    <row r="15" spans="1:10" ht="20.25" customHeight="1" thickBot="1">
      <c r="A15" s="263" t="s">
        <v>10</v>
      </c>
      <c r="B15" s="263"/>
      <c r="C15" s="263"/>
      <c r="D15" s="257"/>
      <c r="E15" s="269"/>
      <c r="F15" s="269"/>
      <c r="G15" s="269"/>
      <c r="H15" s="269"/>
      <c r="I15" s="269"/>
      <c r="J15" s="270"/>
    </row>
    <row r="16" spans="1:10" ht="18" customHeight="1" thickBot="1">
      <c r="A16" s="263" t="s">
        <v>11</v>
      </c>
      <c r="B16" s="263"/>
      <c r="C16" s="263"/>
      <c r="D16" s="260"/>
      <c r="E16" s="261"/>
      <c r="F16" s="261"/>
      <c r="G16" s="261"/>
      <c r="H16" s="261"/>
      <c r="I16" s="261"/>
      <c r="J16" s="262"/>
    </row>
    <row r="17" spans="1:10" ht="17.25" thickBot="1">
      <c r="A17" s="263" t="s">
        <v>12</v>
      </c>
      <c r="B17" s="263"/>
      <c r="C17" s="263"/>
      <c r="D17" s="255"/>
      <c r="E17" s="256"/>
      <c r="F17" s="64" t="s">
        <v>13</v>
      </c>
      <c r="G17" s="227"/>
      <c r="H17" s="64" t="s">
        <v>14</v>
      </c>
      <c r="I17" s="227"/>
      <c r="J17" s="89"/>
    </row>
    <row r="18" spans="1:10" ht="17.25" thickBot="1">
      <c r="A18" s="263" t="s">
        <v>15</v>
      </c>
      <c r="B18" s="263"/>
      <c r="C18" s="263"/>
      <c r="D18" s="252"/>
      <c r="E18" s="253"/>
      <c r="F18" s="89"/>
      <c r="G18" s="89"/>
      <c r="H18" s="89"/>
      <c r="I18" s="89"/>
      <c r="J18" s="89"/>
    </row>
    <row r="19" spans="1:10" ht="15">
      <c r="A19" s="88"/>
      <c r="B19" s="90"/>
      <c r="C19" s="90"/>
      <c r="H19" s="86"/>
      <c r="I19" s="86"/>
      <c r="J19" s="86"/>
    </row>
    <row r="20" spans="1:11" s="92" customFormat="1" ht="14.25" customHeight="1" thickBot="1">
      <c r="A20" s="6"/>
      <c r="B20" s="6"/>
      <c r="C20" s="6"/>
      <c r="D20" s="75" t="s">
        <v>88</v>
      </c>
      <c r="E20" s="63"/>
      <c r="F20" s="63"/>
      <c r="G20" s="63"/>
      <c r="H20" s="63"/>
      <c r="I20" s="63"/>
      <c r="J20" s="63"/>
      <c r="K20" s="91"/>
    </row>
    <row r="21" spans="1:10" s="92" customFormat="1" ht="16.5" customHeight="1" thickBot="1">
      <c r="A21" s="263" t="s">
        <v>16</v>
      </c>
      <c r="B21" s="263"/>
      <c r="C21" s="263"/>
      <c r="D21" s="257"/>
      <c r="E21" s="269"/>
      <c r="F21" s="269"/>
      <c r="G21" s="269"/>
      <c r="H21" s="269"/>
      <c r="I21" s="269"/>
      <c r="J21" s="270"/>
    </row>
    <row r="22" spans="1:10" s="92" customFormat="1" ht="17.25" thickBot="1">
      <c r="A22" s="263" t="s">
        <v>17</v>
      </c>
      <c r="B22" s="263"/>
      <c r="C22" s="263"/>
      <c r="D22" s="260"/>
      <c r="E22" s="261"/>
      <c r="F22" s="261"/>
      <c r="G22" s="261"/>
      <c r="H22" s="261"/>
      <c r="I22" s="261"/>
      <c r="J22" s="262"/>
    </row>
    <row r="23" spans="1:10" s="92" customFormat="1" ht="16.5" customHeight="1" thickBot="1">
      <c r="A23" s="263" t="s">
        <v>18</v>
      </c>
      <c r="B23" s="263"/>
      <c r="C23" s="263"/>
      <c r="D23" s="255"/>
      <c r="E23" s="256"/>
      <c r="F23" s="64" t="s">
        <v>13</v>
      </c>
      <c r="G23" s="227"/>
      <c r="H23" s="64" t="s">
        <v>14</v>
      </c>
      <c r="I23" s="227"/>
      <c r="J23" s="89"/>
    </row>
    <row r="24" spans="1:10" s="92" customFormat="1" ht="16.5" customHeight="1" thickBot="1">
      <c r="A24" s="263" t="s">
        <v>19</v>
      </c>
      <c r="B24" s="263"/>
      <c r="C24" s="263"/>
      <c r="D24" s="252"/>
      <c r="E24" s="253"/>
      <c r="F24" s="89"/>
      <c r="G24" s="89"/>
      <c r="H24" s="89"/>
      <c r="I24" s="89"/>
      <c r="J24" s="89"/>
    </row>
    <row r="25" spans="1:10" s="92" customFormat="1" ht="10.5" customHeight="1" thickBot="1">
      <c r="A25" s="6"/>
      <c r="B25" s="6"/>
      <c r="C25" s="6"/>
      <c r="D25" s="93"/>
      <c r="E25" s="93"/>
      <c r="F25" s="89"/>
      <c r="G25" s="89"/>
      <c r="H25" s="89"/>
      <c r="I25" s="89"/>
      <c r="J25" s="89"/>
    </row>
    <row r="26" spans="1:10" s="92" customFormat="1" ht="17.25" customHeight="1" thickBot="1">
      <c r="A26" s="265" t="s">
        <v>20</v>
      </c>
      <c r="B26" s="265"/>
      <c r="C26" s="265"/>
      <c r="D26" s="257"/>
      <c r="E26" s="258"/>
      <c r="F26" s="258"/>
      <c r="G26" s="259"/>
      <c r="H26" s="89"/>
      <c r="I26" s="89"/>
      <c r="J26" s="89"/>
    </row>
    <row r="27" spans="1:10" s="92" customFormat="1" ht="17.25" thickBot="1">
      <c r="A27" s="265" t="s">
        <v>21</v>
      </c>
      <c r="B27" s="265"/>
      <c r="C27" s="265"/>
      <c r="D27" s="257"/>
      <c r="E27" s="258"/>
      <c r="F27" s="258"/>
      <c r="G27" s="259"/>
      <c r="H27" s="89"/>
      <c r="I27" s="89"/>
      <c r="J27" s="89"/>
    </row>
    <row r="28" spans="1:10" s="92" customFormat="1" ht="17.25" customHeight="1" thickBot="1">
      <c r="A28" s="265" t="s">
        <v>22</v>
      </c>
      <c r="B28" s="265"/>
      <c r="C28" s="265"/>
      <c r="D28" s="257"/>
      <c r="E28" s="258"/>
      <c r="F28" s="258"/>
      <c r="G28" s="259"/>
      <c r="H28" s="89"/>
      <c r="I28" s="89"/>
      <c r="J28" s="89"/>
    </row>
    <row r="29" spans="1:10" s="92" customFormat="1" ht="17.25" customHeight="1" thickBot="1">
      <c r="A29" s="265" t="s">
        <v>23</v>
      </c>
      <c r="B29" s="265"/>
      <c r="C29" s="265"/>
      <c r="D29" s="266"/>
      <c r="E29" s="267"/>
      <c r="F29" s="267"/>
      <c r="G29" s="268"/>
      <c r="H29" s="89"/>
      <c r="I29" s="89"/>
      <c r="J29" s="89"/>
    </row>
    <row r="30" spans="1:10" s="92" customFormat="1" ht="9.75" customHeight="1" thickBot="1">
      <c r="A30" s="7"/>
      <c r="B30" s="7"/>
      <c r="C30" s="7"/>
      <c r="D30" s="94"/>
      <c r="E30" s="89"/>
      <c r="F30" s="89"/>
      <c r="G30" s="89"/>
      <c r="H30" s="89"/>
      <c r="I30" s="89"/>
      <c r="J30" s="89"/>
    </row>
    <row r="31" spans="1:10" s="92" customFormat="1" ht="17.25" thickBot="1">
      <c r="A31" s="263" t="s">
        <v>90</v>
      </c>
      <c r="B31" s="263"/>
      <c r="C31" s="263"/>
      <c r="D31" s="228"/>
      <c r="E31" s="89"/>
      <c r="F31" s="89"/>
      <c r="G31" s="89"/>
      <c r="H31" s="89"/>
      <c r="I31" s="89"/>
      <c r="J31" s="89"/>
    </row>
    <row r="32" spans="1:10" s="92" customFormat="1" ht="17.25" thickBot="1">
      <c r="A32" s="263" t="s">
        <v>91</v>
      </c>
      <c r="B32" s="263"/>
      <c r="C32" s="263"/>
      <c r="D32" s="227"/>
      <c r="E32" s="95"/>
      <c r="F32" s="89"/>
      <c r="G32" s="89"/>
      <c r="H32" s="89"/>
      <c r="I32" s="89"/>
      <c r="J32" s="89"/>
    </row>
    <row r="33" s="92" customFormat="1" ht="2.25" customHeight="1"/>
    <row r="34" spans="1:10" s="92" customFormat="1" ht="39.75" customHeight="1" thickBot="1">
      <c r="A34" s="96"/>
      <c r="C34" s="132"/>
      <c r="D34" s="264" t="s">
        <v>92</v>
      </c>
      <c r="E34" s="264"/>
      <c r="F34" s="264"/>
      <c r="G34" s="264"/>
      <c r="H34" s="264"/>
      <c r="I34" s="264"/>
      <c r="J34" s="264"/>
    </row>
    <row r="35" spans="1:7" s="92" customFormat="1" ht="17.25" thickBot="1">
      <c r="A35" s="251" t="s">
        <v>24</v>
      </c>
      <c r="B35" s="251"/>
      <c r="C35" s="251"/>
      <c r="D35" s="257"/>
      <c r="E35" s="258"/>
      <c r="F35" s="258"/>
      <c r="G35" s="259"/>
    </row>
    <row r="36" spans="1:7" s="92" customFormat="1" ht="17.25" thickBot="1">
      <c r="A36" s="251" t="s">
        <v>25</v>
      </c>
      <c r="B36" s="251"/>
      <c r="C36" s="251"/>
      <c r="D36" s="257"/>
      <c r="E36" s="258"/>
      <c r="F36" s="258"/>
      <c r="G36" s="259"/>
    </row>
    <row r="37" spans="1:10" s="92" customFormat="1" ht="17.25" thickBot="1">
      <c r="A37" s="251" t="s">
        <v>26</v>
      </c>
      <c r="B37" s="251"/>
      <c r="C37" s="251"/>
      <c r="D37" s="260"/>
      <c r="E37" s="261"/>
      <c r="F37" s="261"/>
      <c r="G37" s="261"/>
      <c r="H37" s="261"/>
      <c r="I37" s="261"/>
      <c r="J37" s="262"/>
    </row>
    <row r="38" spans="1:10" s="92" customFormat="1" ht="17.25" thickBot="1">
      <c r="A38" s="251" t="s">
        <v>27</v>
      </c>
      <c r="B38" s="251"/>
      <c r="C38" s="251"/>
      <c r="D38" s="255"/>
      <c r="E38" s="256"/>
      <c r="F38" s="64" t="s">
        <v>13</v>
      </c>
      <c r="G38" s="227"/>
      <c r="H38" s="64" t="s">
        <v>14</v>
      </c>
      <c r="I38" s="227"/>
      <c r="J38" s="89"/>
    </row>
    <row r="39" spans="1:10" s="92" customFormat="1" ht="17.25" thickBot="1">
      <c r="A39" s="251" t="s">
        <v>28</v>
      </c>
      <c r="B39" s="251"/>
      <c r="C39" s="251"/>
      <c r="D39" s="252"/>
      <c r="E39" s="253"/>
      <c r="F39" s="89"/>
      <c r="G39" s="89"/>
      <c r="H39" s="89"/>
      <c r="I39" s="89"/>
      <c r="J39" s="89"/>
    </row>
    <row r="40" spans="1:10" s="92" customFormat="1" ht="17.25" thickBot="1">
      <c r="A40" s="251" t="s">
        <v>29</v>
      </c>
      <c r="B40" s="251"/>
      <c r="C40" s="251"/>
      <c r="D40" s="252"/>
      <c r="E40" s="253"/>
      <c r="F40" s="89"/>
      <c r="G40" s="89"/>
      <c r="H40" s="89"/>
      <c r="I40" s="89"/>
      <c r="J40" s="89"/>
    </row>
    <row r="41" spans="1:12" s="92" customFormat="1" ht="17.25" thickBot="1">
      <c r="A41" s="251" t="s">
        <v>30</v>
      </c>
      <c r="B41" s="251"/>
      <c r="C41" s="251"/>
      <c r="D41" s="254"/>
      <c r="E41" s="253"/>
      <c r="F41" s="89"/>
      <c r="G41" s="89"/>
      <c r="H41" s="89"/>
      <c r="I41" s="89"/>
      <c r="J41" s="89"/>
      <c r="K41" s="97"/>
      <c r="L41" s="97"/>
    </row>
    <row r="42" spans="1:12" s="92" customFormat="1" ht="17.25" thickBot="1">
      <c r="A42" s="8"/>
      <c r="B42" s="8"/>
      <c r="C42" s="8"/>
      <c r="D42" s="89"/>
      <c r="E42" s="89"/>
      <c r="F42" s="89"/>
      <c r="G42" s="89"/>
      <c r="H42" s="89"/>
      <c r="I42" s="89"/>
      <c r="J42" s="89"/>
      <c r="K42" s="97"/>
      <c r="L42" s="97"/>
    </row>
    <row r="43" spans="1:12" s="92" customFormat="1" ht="17.25" thickBot="1">
      <c r="A43" s="251" t="s">
        <v>131</v>
      </c>
      <c r="B43" s="251"/>
      <c r="C43" s="251"/>
      <c r="D43" s="240"/>
      <c r="E43" s="241"/>
      <c r="F43" s="242" t="s">
        <v>63</v>
      </c>
      <c r="G43" s="243"/>
      <c r="H43" s="248"/>
      <c r="I43" s="249"/>
      <c r="J43" s="250"/>
      <c r="K43" s="97"/>
      <c r="L43" s="97"/>
    </row>
    <row r="44" spans="1:12" s="92" customFormat="1" ht="17.25" thickBot="1">
      <c r="A44" s="8"/>
      <c r="B44" s="8"/>
      <c r="C44" s="8"/>
      <c r="D44" s="89"/>
      <c r="E44" s="89"/>
      <c r="F44" s="89"/>
      <c r="G44" s="89"/>
      <c r="H44" s="89"/>
      <c r="I44" s="89"/>
      <c r="J44" s="89"/>
      <c r="K44" s="97"/>
      <c r="L44" s="97"/>
    </row>
    <row r="45" spans="1:12" s="92" customFormat="1" ht="17.25" thickBot="1">
      <c r="A45" s="247" t="s">
        <v>132</v>
      </c>
      <c r="B45" s="247"/>
      <c r="C45" s="247"/>
      <c r="D45" s="240"/>
      <c r="E45" s="241"/>
      <c r="F45" s="242" t="s">
        <v>63</v>
      </c>
      <c r="G45" s="243"/>
      <c r="H45" s="248"/>
      <c r="I45" s="249"/>
      <c r="J45" s="250"/>
      <c r="K45" s="97"/>
      <c r="L45" s="97"/>
    </row>
    <row r="46" spans="1:12" s="92" customFormat="1" ht="16.5">
      <c r="A46" s="98"/>
      <c r="B46" s="244"/>
      <c r="C46" s="244"/>
      <c r="D46" s="244"/>
      <c r="E46" s="89"/>
      <c r="F46" s="89"/>
      <c r="G46" s="89"/>
      <c r="H46" s="89"/>
      <c r="I46" s="89"/>
      <c r="J46" s="89"/>
      <c r="K46" s="97"/>
      <c r="L46" s="97"/>
    </row>
    <row r="47" spans="1:10" s="92" customFormat="1" ht="18" customHeight="1">
      <c r="A47" s="245" t="s">
        <v>89</v>
      </c>
      <c r="B47" s="245"/>
      <c r="C47" s="245"/>
      <c r="D47" s="245"/>
      <c r="E47" s="245"/>
      <c r="F47" s="245"/>
      <c r="G47" s="245"/>
      <c r="H47" s="245"/>
      <c r="I47" s="245"/>
      <c r="J47" s="245"/>
    </row>
    <row r="48" spans="1:10" s="92" customFormat="1" ht="16.5" customHeight="1" thickBot="1">
      <c r="A48" s="99"/>
      <c r="B48" s="100"/>
      <c r="C48" s="246"/>
      <c r="D48" s="246"/>
      <c r="E48" s="246"/>
      <c r="F48" s="246"/>
      <c r="G48" s="100"/>
      <c r="H48" s="25"/>
      <c r="I48" s="100"/>
      <c r="J48" s="100"/>
    </row>
    <row r="49" spans="1:10" s="92" customFormat="1" ht="15" customHeight="1" thickBot="1">
      <c r="A49" s="99"/>
      <c r="B49" s="100"/>
      <c r="C49" s="233" t="s">
        <v>117</v>
      </c>
      <c r="D49" s="233"/>
      <c r="E49" s="233"/>
      <c r="F49" s="233"/>
      <c r="G49" s="100"/>
      <c r="H49" s="26"/>
      <c r="I49" s="100"/>
      <c r="J49" s="100"/>
    </row>
    <row r="50" spans="3:10" s="101" customFormat="1" ht="15" customHeight="1" thickBot="1">
      <c r="C50" s="234" t="s">
        <v>116</v>
      </c>
      <c r="D50" s="234"/>
      <c r="E50" s="234"/>
      <c r="F50" s="234"/>
      <c r="G50" s="102"/>
      <c r="H50" s="26"/>
      <c r="I50" s="25"/>
      <c r="J50" s="25"/>
    </row>
    <row r="51" spans="3:10" s="101" customFormat="1" ht="15" customHeight="1" thickBot="1">
      <c r="C51" s="234" t="s">
        <v>123</v>
      </c>
      <c r="D51" s="234"/>
      <c r="E51" s="234"/>
      <c r="F51" s="234"/>
      <c r="G51" s="102"/>
      <c r="H51" s="26"/>
      <c r="I51" s="25"/>
      <c r="J51" s="25"/>
    </row>
    <row r="52" spans="3:10" s="101" customFormat="1" ht="15" customHeight="1" thickBot="1">
      <c r="C52" s="234" t="s">
        <v>162</v>
      </c>
      <c r="D52" s="234"/>
      <c r="E52" s="234"/>
      <c r="F52" s="234"/>
      <c r="G52" s="102"/>
      <c r="H52" s="26"/>
      <c r="I52" s="25"/>
      <c r="J52" s="25"/>
    </row>
    <row r="53" spans="4:10" s="92" customFormat="1" ht="10.5" customHeight="1">
      <c r="D53" s="98"/>
      <c r="E53" s="98"/>
      <c r="F53" s="98"/>
      <c r="G53" s="89"/>
      <c r="H53" s="89"/>
      <c r="I53" s="89"/>
      <c r="J53" s="89"/>
    </row>
    <row r="54" spans="1:12" s="92" customFormat="1" ht="12.75" customHeight="1">
      <c r="A54" s="239" t="s">
        <v>125</v>
      </c>
      <c r="B54" s="239"/>
      <c r="C54" s="239"/>
      <c r="D54" s="239"/>
      <c r="E54" s="239"/>
      <c r="F54" s="239"/>
      <c r="G54" s="239"/>
      <c r="H54" s="239"/>
      <c r="I54" s="239"/>
      <c r="J54" s="239"/>
      <c r="K54" s="103"/>
      <c r="L54" s="103"/>
    </row>
    <row r="55" spans="1:12" s="92" customFormat="1" ht="16.5">
      <c r="A55" s="239"/>
      <c r="B55" s="239"/>
      <c r="C55" s="239"/>
      <c r="D55" s="239"/>
      <c r="E55" s="239"/>
      <c r="F55" s="239"/>
      <c r="G55" s="239"/>
      <c r="H55" s="239"/>
      <c r="I55" s="239"/>
      <c r="J55" s="239"/>
      <c r="K55" s="103"/>
      <c r="L55" s="103"/>
    </row>
    <row r="56" spans="1:12" s="92" customFormat="1" ht="16.5">
      <c r="A56" s="239"/>
      <c r="B56" s="239"/>
      <c r="C56" s="239"/>
      <c r="D56" s="239"/>
      <c r="E56" s="239"/>
      <c r="F56" s="239"/>
      <c r="G56" s="239"/>
      <c r="H56" s="239"/>
      <c r="I56" s="239"/>
      <c r="J56" s="239"/>
      <c r="K56" s="103"/>
      <c r="L56" s="103"/>
    </row>
    <row r="57" s="92" customFormat="1" ht="11.25" customHeight="1" thickBot="1"/>
    <row r="58" spans="3:10" s="92" customFormat="1" ht="18" customHeight="1" thickBot="1">
      <c r="C58" s="8" t="s">
        <v>62</v>
      </c>
      <c r="D58" s="237"/>
      <c r="E58" s="238"/>
      <c r="F58" s="238"/>
      <c r="G58" s="238"/>
      <c r="H58" s="238"/>
      <c r="I58" s="236"/>
      <c r="J58" s="11"/>
    </row>
    <row r="59" spans="3:10" s="92" customFormat="1" ht="18" customHeight="1" thickBot="1">
      <c r="C59" s="8" t="s">
        <v>31</v>
      </c>
      <c r="D59" s="237"/>
      <c r="E59" s="238"/>
      <c r="F59" s="238"/>
      <c r="G59" s="236"/>
      <c r="H59" s="11"/>
      <c r="I59" s="11"/>
      <c r="J59" s="11"/>
    </row>
    <row r="60" spans="3:10" s="92" customFormat="1" ht="18" customHeight="1" thickBot="1">
      <c r="C60" s="8" t="s">
        <v>32</v>
      </c>
      <c r="D60" s="235"/>
      <c r="E60" s="236"/>
      <c r="F60" s="11"/>
      <c r="G60" s="11"/>
      <c r="H60" s="11"/>
      <c r="I60" s="11"/>
      <c r="J60" s="11"/>
    </row>
    <row r="61" spans="3:10" s="92" customFormat="1" ht="21" customHeight="1">
      <c r="C61" s="98"/>
      <c r="D61" s="9"/>
      <c r="E61" s="10"/>
      <c r="F61" s="11"/>
      <c r="G61" s="11"/>
      <c r="H61" s="11"/>
      <c r="I61" s="11"/>
      <c r="J61" s="11"/>
    </row>
  </sheetData>
  <sheetProtection password="DC9D" sheet="1" objects="1" scenarios="1" selectLockedCells="1"/>
  <mergeCells count="71">
    <mergeCell ref="D10:F10"/>
    <mergeCell ref="B13:C13"/>
    <mergeCell ref="A14:C14"/>
    <mergeCell ref="A1:J1"/>
    <mergeCell ref="A3:J3"/>
    <mergeCell ref="D7:E7"/>
    <mergeCell ref="D9:F9"/>
    <mergeCell ref="A5:J5"/>
    <mergeCell ref="A2:J2"/>
    <mergeCell ref="D13:J13"/>
    <mergeCell ref="A17:C17"/>
    <mergeCell ref="D17:E17"/>
    <mergeCell ref="A18:C18"/>
    <mergeCell ref="D18:E18"/>
    <mergeCell ref="A15:C15"/>
    <mergeCell ref="D15:J15"/>
    <mergeCell ref="A16:C16"/>
    <mergeCell ref="D16:J16"/>
    <mergeCell ref="A23:C23"/>
    <mergeCell ref="D23:E23"/>
    <mergeCell ref="A24:C24"/>
    <mergeCell ref="D24:E24"/>
    <mergeCell ref="A21:C21"/>
    <mergeCell ref="D21:J21"/>
    <mergeCell ref="A22:C22"/>
    <mergeCell ref="D22:J22"/>
    <mergeCell ref="A28:C28"/>
    <mergeCell ref="D28:G28"/>
    <mergeCell ref="A29:C29"/>
    <mergeCell ref="D29:G29"/>
    <mergeCell ref="A26:C26"/>
    <mergeCell ref="D26:G26"/>
    <mergeCell ref="A27:C27"/>
    <mergeCell ref="D27:G27"/>
    <mergeCell ref="A36:C36"/>
    <mergeCell ref="D36:G36"/>
    <mergeCell ref="A37:C37"/>
    <mergeCell ref="D37:J37"/>
    <mergeCell ref="A31:C31"/>
    <mergeCell ref="A32:C32"/>
    <mergeCell ref="A35:C35"/>
    <mergeCell ref="D35:G35"/>
    <mergeCell ref="D34:J34"/>
    <mergeCell ref="F43:G43"/>
    <mergeCell ref="H43:J43"/>
    <mergeCell ref="A38:C38"/>
    <mergeCell ref="D38:E38"/>
    <mergeCell ref="A39:C39"/>
    <mergeCell ref="D39:E39"/>
    <mergeCell ref="A40:C40"/>
    <mergeCell ref="D40:E40"/>
    <mergeCell ref="A41:C41"/>
    <mergeCell ref="D41:E41"/>
    <mergeCell ref="A43:C43"/>
    <mergeCell ref="D43:E43"/>
    <mergeCell ref="F45:G45"/>
    <mergeCell ref="B46:D46"/>
    <mergeCell ref="A47:J47"/>
    <mergeCell ref="C48:F48"/>
    <mergeCell ref="A45:C45"/>
    <mergeCell ref="H45:J45"/>
    <mergeCell ref="D14:J14"/>
    <mergeCell ref="C49:F49"/>
    <mergeCell ref="C50:F50"/>
    <mergeCell ref="D60:E60"/>
    <mergeCell ref="D58:I58"/>
    <mergeCell ref="D59:G59"/>
    <mergeCell ref="C51:F51"/>
    <mergeCell ref="C52:F52"/>
    <mergeCell ref="A54:J56"/>
    <mergeCell ref="D45:E45"/>
  </mergeCells>
  <printOptions horizontalCentered="1" verticalCentered="1"/>
  <pageMargins left="0.75" right="0.75" top="0.5" bottom="0.5" header="0.5" footer="0.5"/>
  <pageSetup fitToHeight="2" fitToWidth="1" horizontalDpi="600" verticalDpi="600" orientation="portrait" scale="72" r:id="rId1"/>
  <headerFooter alignWithMargins="0">
    <oddFooter>&amp;R&amp;P of &amp;N</oddFooter>
  </headerFooter>
</worksheet>
</file>

<file path=xl/worksheets/sheet4.xml><?xml version="1.0" encoding="utf-8"?>
<worksheet xmlns="http://schemas.openxmlformats.org/spreadsheetml/2006/main" xmlns:r="http://schemas.openxmlformats.org/officeDocument/2006/relationships">
  <sheetPr>
    <tabColor indexed="34"/>
    <pageSetUpPr fitToPage="1"/>
  </sheetPr>
  <dimension ref="A1:Q69"/>
  <sheetViews>
    <sheetView showGridLines="0" view="pageBreakPreview" zoomScale="75" zoomScaleNormal="75" zoomScaleSheetLayoutView="75" zoomScalePageLayoutView="0" workbookViewId="0" topLeftCell="A1">
      <selection activeCell="A11" sqref="A11"/>
    </sheetView>
  </sheetViews>
  <sheetFormatPr defaultColWidth="9.140625" defaultRowHeight="12.75"/>
  <cols>
    <col min="1" max="1" width="24.7109375" style="11" customWidth="1"/>
    <col min="2" max="2" width="19.7109375" style="11" customWidth="1"/>
    <col min="3" max="3" width="14.00390625" style="11" customWidth="1"/>
    <col min="4" max="4" width="10.57421875" style="11" bestFit="1" customWidth="1"/>
    <col min="5" max="5" width="15.7109375" style="11" customWidth="1"/>
    <col min="6" max="6" width="12.7109375" style="11" customWidth="1"/>
    <col min="7" max="10" width="15.7109375" style="11" customWidth="1"/>
    <col min="11" max="16384" width="9.140625" style="11" customWidth="1"/>
  </cols>
  <sheetData>
    <row r="1" spans="1:10" s="135" customFormat="1" ht="15.75">
      <c r="A1" s="281" t="s">
        <v>159</v>
      </c>
      <c r="B1" s="281"/>
      <c r="C1" s="281"/>
      <c r="D1" s="281"/>
      <c r="E1" s="281"/>
      <c r="F1" s="281"/>
      <c r="G1" s="281"/>
      <c r="H1" s="281"/>
      <c r="I1" s="281"/>
      <c r="J1" s="281"/>
    </row>
    <row r="2" spans="1:10" s="135" customFormat="1" ht="15.75">
      <c r="A2" s="280">
        <f>Cover!D14</f>
        <v>0</v>
      </c>
      <c r="B2" s="280"/>
      <c r="C2" s="280"/>
      <c r="D2" s="280"/>
      <c r="E2" s="280"/>
      <c r="F2" s="280"/>
      <c r="G2" s="280"/>
      <c r="H2" s="280"/>
      <c r="I2" s="280"/>
      <c r="J2" s="280"/>
    </row>
    <row r="3" spans="1:10" s="135" customFormat="1" ht="15.75">
      <c r="A3" s="282" t="str">
        <f>Cover!G10</f>
        <v> </v>
      </c>
      <c r="B3" s="282"/>
      <c r="C3" s="282"/>
      <c r="D3" s="282"/>
      <c r="E3" s="282"/>
      <c r="F3" s="282"/>
      <c r="G3" s="282"/>
      <c r="H3" s="282"/>
      <c r="I3" s="282"/>
      <c r="J3" s="282"/>
    </row>
    <row r="4" spans="1:10" s="135" customFormat="1" ht="15.75">
      <c r="A4" s="176"/>
      <c r="B4" s="176"/>
      <c r="C4" s="176"/>
      <c r="D4" s="176"/>
      <c r="E4" s="176"/>
      <c r="F4" s="176"/>
      <c r="G4" s="176"/>
      <c r="H4" s="176"/>
      <c r="I4" s="176"/>
      <c r="J4" s="176"/>
    </row>
    <row r="5" spans="1:14" ht="13.5" thickBot="1">
      <c r="A5" s="141"/>
      <c r="B5" s="141"/>
      <c r="C5" s="141"/>
      <c r="D5" s="141"/>
      <c r="E5" s="141"/>
      <c r="F5" s="141"/>
      <c r="G5" s="141"/>
      <c r="H5" s="141"/>
      <c r="I5" s="141"/>
      <c r="J5" s="141"/>
      <c r="K5" s="136"/>
      <c r="L5" s="136"/>
      <c r="M5" s="136"/>
      <c r="N5" s="136"/>
    </row>
    <row r="6" spans="1:14" s="50" customFormat="1" ht="17.25" customHeight="1">
      <c r="A6" s="142" t="s">
        <v>121</v>
      </c>
      <c r="B6" s="47"/>
      <c r="C6" s="47"/>
      <c r="D6" s="47"/>
      <c r="E6" s="47"/>
      <c r="F6" s="47"/>
      <c r="G6" s="47"/>
      <c r="H6" s="47"/>
      <c r="I6" s="47"/>
      <c r="J6" s="59"/>
      <c r="K6" s="123"/>
      <c r="L6" s="123"/>
      <c r="M6" s="52"/>
      <c r="N6" s="52"/>
    </row>
    <row r="7" spans="1:14" s="50" customFormat="1" ht="17.25" customHeight="1">
      <c r="A7" s="157" t="s">
        <v>129</v>
      </c>
      <c r="B7" s="51"/>
      <c r="C7" s="51"/>
      <c r="D7" s="51"/>
      <c r="E7" s="51"/>
      <c r="F7" s="51"/>
      <c r="G7" s="51"/>
      <c r="H7" s="51"/>
      <c r="I7" s="51"/>
      <c r="J7" s="60"/>
      <c r="K7" s="123"/>
      <c r="L7" s="123"/>
      <c r="M7" s="52"/>
      <c r="N7" s="52"/>
    </row>
    <row r="8" spans="1:14" s="50" customFormat="1" ht="17.25" customHeight="1" thickBot="1">
      <c r="A8" s="143" t="s">
        <v>130</v>
      </c>
      <c r="B8" s="54"/>
      <c r="C8" s="54"/>
      <c r="D8" s="54"/>
      <c r="E8" s="54"/>
      <c r="F8" s="54"/>
      <c r="G8" s="54"/>
      <c r="H8" s="54"/>
      <c r="I8" s="54"/>
      <c r="J8" s="61"/>
      <c r="K8" s="123"/>
      <c r="L8" s="123"/>
      <c r="M8" s="52"/>
      <c r="N8" s="52"/>
    </row>
    <row r="9" spans="1:14" s="50" customFormat="1" ht="17.25" customHeight="1">
      <c r="A9" s="144"/>
      <c r="B9" s="51"/>
      <c r="C9" s="51"/>
      <c r="D9" s="51"/>
      <c r="E9" s="51"/>
      <c r="F9" s="51"/>
      <c r="G9" s="51"/>
      <c r="H9" s="51"/>
      <c r="I9" s="51"/>
      <c r="J9" s="51"/>
      <c r="K9" s="123"/>
      <c r="L9" s="123"/>
      <c r="M9" s="52"/>
      <c r="N9" s="52"/>
    </row>
    <row r="10" spans="1:10" ht="51.75" customHeight="1">
      <c r="A10" s="27" t="s">
        <v>33</v>
      </c>
      <c r="B10" s="27" t="s">
        <v>34</v>
      </c>
      <c r="C10" s="28" t="s">
        <v>44</v>
      </c>
      <c r="D10" s="29" t="s">
        <v>35</v>
      </c>
      <c r="E10" s="30" t="s">
        <v>112</v>
      </c>
      <c r="F10" s="29" t="s">
        <v>114</v>
      </c>
      <c r="G10" s="28" t="s">
        <v>36</v>
      </c>
      <c r="H10" s="31" t="s">
        <v>42</v>
      </c>
      <c r="I10" s="31" t="s">
        <v>43</v>
      </c>
      <c r="J10" s="28" t="s">
        <v>113</v>
      </c>
    </row>
    <row r="11" spans="1:17" ht="14.25">
      <c r="A11" s="34"/>
      <c r="B11" s="34"/>
      <c r="C11" s="35"/>
      <c r="D11" s="36"/>
      <c r="E11" s="56"/>
      <c r="F11" s="37"/>
      <c r="G11" s="145" t="str">
        <f aca="true" t="shared" si="0" ref="G11:G39">IF(C11="Program",E11*F11,"0")</f>
        <v>0</v>
      </c>
      <c r="H11" s="145" t="str">
        <f aca="true" t="shared" si="1" ref="H11:H39">IF($C11="Support",$E11*$F11,"0")</f>
        <v>0</v>
      </c>
      <c r="I11" s="146" t="str">
        <f>IF($C11="Supe / Mgmt",$E11*$F11,"0")</f>
        <v>0</v>
      </c>
      <c r="J11" s="146">
        <f>G11+H11+I11</f>
        <v>0</v>
      </c>
      <c r="N11" s="87"/>
      <c r="O11" s="87"/>
      <c r="P11" s="87"/>
      <c r="Q11" s="87"/>
    </row>
    <row r="12" spans="1:17" ht="14.25">
      <c r="A12" s="38"/>
      <c r="B12" s="38"/>
      <c r="C12" s="35"/>
      <c r="D12" s="39"/>
      <c r="E12" s="56"/>
      <c r="F12" s="37"/>
      <c r="G12" s="145" t="str">
        <f t="shared" si="0"/>
        <v>0</v>
      </c>
      <c r="H12" s="145" t="str">
        <f t="shared" si="1"/>
        <v>0</v>
      </c>
      <c r="I12" s="146" t="str">
        <f aca="true" t="shared" si="2" ref="I12:I39">IF($C12="Supe / Mgmt",$E12*$F12,"0")</f>
        <v>0</v>
      </c>
      <c r="J12" s="146">
        <f aca="true" t="shared" si="3" ref="J12:J39">G12+H12+I12</f>
        <v>0</v>
      </c>
      <c r="N12" s="87"/>
      <c r="O12" s="87"/>
      <c r="P12" s="87"/>
      <c r="Q12" s="87"/>
    </row>
    <row r="13" spans="1:17" ht="14.25">
      <c r="A13" s="38"/>
      <c r="B13" s="38"/>
      <c r="C13" s="35"/>
      <c r="D13" s="36"/>
      <c r="E13" s="56"/>
      <c r="F13" s="37"/>
      <c r="G13" s="145" t="str">
        <f t="shared" si="0"/>
        <v>0</v>
      </c>
      <c r="H13" s="145" t="str">
        <f t="shared" si="1"/>
        <v>0</v>
      </c>
      <c r="I13" s="146" t="str">
        <f t="shared" si="2"/>
        <v>0</v>
      </c>
      <c r="J13" s="146">
        <f t="shared" si="3"/>
        <v>0</v>
      </c>
      <c r="N13" s="87"/>
      <c r="O13" s="87"/>
      <c r="P13" s="87"/>
      <c r="Q13" s="87"/>
    </row>
    <row r="14" spans="1:10" ht="14.25">
      <c r="A14" s="38"/>
      <c r="B14" s="38"/>
      <c r="C14" s="35"/>
      <c r="D14" s="36"/>
      <c r="E14" s="56"/>
      <c r="F14" s="37"/>
      <c r="G14" s="145" t="str">
        <f t="shared" si="0"/>
        <v>0</v>
      </c>
      <c r="H14" s="145" t="str">
        <f t="shared" si="1"/>
        <v>0</v>
      </c>
      <c r="I14" s="146" t="str">
        <f t="shared" si="2"/>
        <v>0</v>
      </c>
      <c r="J14" s="146">
        <f t="shared" si="3"/>
        <v>0</v>
      </c>
    </row>
    <row r="15" spans="1:14" ht="14.25">
      <c r="A15" s="38"/>
      <c r="B15" s="38"/>
      <c r="C15" s="35"/>
      <c r="D15" s="36"/>
      <c r="E15" s="56"/>
      <c r="F15" s="37"/>
      <c r="G15" s="145" t="str">
        <f t="shared" si="0"/>
        <v>0</v>
      </c>
      <c r="H15" s="145" t="str">
        <f t="shared" si="1"/>
        <v>0</v>
      </c>
      <c r="I15" s="146" t="str">
        <f t="shared" si="2"/>
        <v>0</v>
      </c>
      <c r="J15" s="146">
        <f t="shared" si="3"/>
        <v>0</v>
      </c>
      <c r="L15" s="87"/>
      <c r="M15" s="87"/>
      <c r="N15" s="87"/>
    </row>
    <row r="16" spans="1:14" ht="14.25">
      <c r="A16" s="38"/>
      <c r="B16" s="38"/>
      <c r="C16" s="35"/>
      <c r="D16" s="36"/>
      <c r="E16" s="56"/>
      <c r="F16" s="37"/>
      <c r="G16" s="145" t="str">
        <f t="shared" si="0"/>
        <v>0</v>
      </c>
      <c r="H16" s="145" t="str">
        <f t="shared" si="1"/>
        <v>0</v>
      </c>
      <c r="I16" s="146" t="str">
        <f t="shared" si="2"/>
        <v>0</v>
      </c>
      <c r="J16" s="146">
        <f t="shared" si="3"/>
        <v>0</v>
      </c>
      <c r="L16" s="87"/>
      <c r="M16" s="87"/>
      <c r="N16" s="87"/>
    </row>
    <row r="17" spans="1:14" ht="14.25">
      <c r="A17" s="38"/>
      <c r="B17" s="38"/>
      <c r="C17" s="35"/>
      <c r="D17" s="36"/>
      <c r="E17" s="56"/>
      <c r="F17" s="37"/>
      <c r="G17" s="145" t="str">
        <f t="shared" si="0"/>
        <v>0</v>
      </c>
      <c r="H17" s="145" t="str">
        <f t="shared" si="1"/>
        <v>0</v>
      </c>
      <c r="I17" s="146" t="str">
        <f t="shared" si="2"/>
        <v>0</v>
      </c>
      <c r="J17" s="146">
        <f t="shared" si="3"/>
        <v>0</v>
      </c>
      <c r="L17" s="87"/>
      <c r="M17" s="87"/>
      <c r="N17" s="87"/>
    </row>
    <row r="18" spans="1:14" ht="14.25">
      <c r="A18" s="38"/>
      <c r="B18" s="38"/>
      <c r="C18" s="35"/>
      <c r="D18" s="36"/>
      <c r="E18" s="56"/>
      <c r="F18" s="37"/>
      <c r="G18" s="145" t="str">
        <f t="shared" si="0"/>
        <v>0</v>
      </c>
      <c r="H18" s="145" t="str">
        <f t="shared" si="1"/>
        <v>0</v>
      </c>
      <c r="I18" s="146" t="str">
        <f t="shared" si="2"/>
        <v>0</v>
      </c>
      <c r="J18" s="146">
        <f t="shared" si="3"/>
        <v>0</v>
      </c>
      <c r="L18" s="87"/>
      <c r="M18" s="87"/>
      <c r="N18" s="87"/>
    </row>
    <row r="19" spans="1:10" ht="14.25">
      <c r="A19" s="38"/>
      <c r="B19" s="38"/>
      <c r="C19" s="35"/>
      <c r="D19" s="36"/>
      <c r="E19" s="56"/>
      <c r="F19" s="37"/>
      <c r="G19" s="145" t="str">
        <f t="shared" si="0"/>
        <v>0</v>
      </c>
      <c r="H19" s="145" t="str">
        <f t="shared" si="1"/>
        <v>0</v>
      </c>
      <c r="I19" s="146" t="str">
        <f t="shared" si="2"/>
        <v>0</v>
      </c>
      <c r="J19" s="146">
        <f t="shared" si="3"/>
        <v>0</v>
      </c>
    </row>
    <row r="20" spans="1:10" ht="14.25">
      <c r="A20" s="38"/>
      <c r="B20" s="38"/>
      <c r="C20" s="35"/>
      <c r="D20" s="36"/>
      <c r="E20" s="56"/>
      <c r="F20" s="37"/>
      <c r="G20" s="145" t="str">
        <f t="shared" si="0"/>
        <v>0</v>
      </c>
      <c r="H20" s="145" t="str">
        <f t="shared" si="1"/>
        <v>0</v>
      </c>
      <c r="I20" s="146" t="str">
        <f t="shared" si="2"/>
        <v>0</v>
      </c>
      <c r="J20" s="146">
        <f t="shared" si="3"/>
        <v>0</v>
      </c>
    </row>
    <row r="21" spans="1:10" ht="14.25">
      <c r="A21" s="38"/>
      <c r="B21" s="38"/>
      <c r="C21" s="35"/>
      <c r="D21" s="36"/>
      <c r="E21" s="56"/>
      <c r="F21" s="37"/>
      <c r="G21" s="145" t="str">
        <f t="shared" si="0"/>
        <v>0</v>
      </c>
      <c r="H21" s="145" t="str">
        <f t="shared" si="1"/>
        <v>0</v>
      </c>
      <c r="I21" s="146" t="str">
        <f t="shared" si="2"/>
        <v>0</v>
      </c>
      <c r="J21" s="146">
        <f t="shared" si="3"/>
        <v>0</v>
      </c>
    </row>
    <row r="22" spans="1:10" ht="14.25">
      <c r="A22" s="38"/>
      <c r="B22" s="38"/>
      <c r="C22" s="35"/>
      <c r="D22" s="36"/>
      <c r="E22" s="56"/>
      <c r="F22" s="37"/>
      <c r="G22" s="145" t="str">
        <f t="shared" si="0"/>
        <v>0</v>
      </c>
      <c r="H22" s="145" t="str">
        <f t="shared" si="1"/>
        <v>0</v>
      </c>
      <c r="I22" s="146" t="str">
        <f t="shared" si="2"/>
        <v>0</v>
      </c>
      <c r="J22" s="146">
        <f t="shared" si="3"/>
        <v>0</v>
      </c>
    </row>
    <row r="23" spans="1:10" ht="14.25">
      <c r="A23" s="38"/>
      <c r="B23" s="38"/>
      <c r="C23" s="35"/>
      <c r="D23" s="36"/>
      <c r="E23" s="56"/>
      <c r="F23" s="37"/>
      <c r="G23" s="145" t="str">
        <f t="shared" si="0"/>
        <v>0</v>
      </c>
      <c r="H23" s="145" t="str">
        <f t="shared" si="1"/>
        <v>0</v>
      </c>
      <c r="I23" s="146" t="str">
        <f t="shared" si="2"/>
        <v>0</v>
      </c>
      <c r="J23" s="146">
        <f t="shared" si="3"/>
        <v>0</v>
      </c>
    </row>
    <row r="24" spans="1:14" ht="14.25">
      <c r="A24" s="38"/>
      <c r="B24" s="38"/>
      <c r="C24" s="35"/>
      <c r="D24" s="36"/>
      <c r="E24" s="56"/>
      <c r="F24" s="37"/>
      <c r="G24" s="145" t="str">
        <f t="shared" si="0"/>
        <v>0</v>
      </c>
      <c r="H24" s="145" t="str">
        <f t="shared" si="1"/>
        <v>0</v>
      </c>
      <c r="I24" s="146" t="str">
        <f t="shared" si="2"/>
        <v>0</v>
      </c>
      <c r="J24" s="146">
        <f t="shared" si="3"/>
        <v>0</v>
      </c>
      <c r="M24" s="136"/>
      <c r="N24" s="136"/>
    </row>
    <row r="25" spans="1:14" ht="14.25">
      <c r="A25" s="38"/>
      <c r="B25" s="38"/>
      <c r="C25" s="35"/>
      <c r="D25" s="36"/>
      <c r="E25" s="56"/>
      <c r="F25" s="37"/>
      <c r="G25" s="145" t="str">
        <f t="shared" si="0"/>
        <v>0</v>
      </c>
      <c r="H25" s="145" t="str">
        <f t="shared" si="1"/>
        <v>0</v>
      </c>
      <c r="I25" s="146" t="str">
        <f t="shared" si="2"/>
        <v>0</v>
      </c>
      <c r="J25" s="146">
        <f t="shared" si="3"/>
        <v>0</v>
      </c>
      <c r="M25" s="136"/>
      <c r="N25" s="136"/>
    </row>
    <row r="26" spans="1:14" ht="14.25">
      <c r="A26" s="40"/>
      <c r="B26" s="40"/>
      <c r="C26" s="35"/>
      <c r="D26" s="36"/>
      <c r="E26" s="57"/>
      <c r="F26" s="41"/>
      <c r="G26" s="145" t="str">
        <f t="shared" si="0"/>
        <v>0</v>
      </c>
      <c r="H26" s="145" t="str">
        <f t="shared" si="1"/>
        <v>0</v>
      </c>
      <c r="I26" s="146" t="str">
        <f t="shared" si="2"/>
        <v>0</v>
      </c>
      <c r="J26" s="146">
        <f t="shared" si="3"/>
        <v>0</v>
      </c>
      <c r="M26" s="136"/>
      <c r="N26" s="136"/>
    </row>
    <row r="27" spans="1:14" ht="14.25">
      <c r="A27" s="38"/>
      <c r="B27" s="38"/>
      <c r="C27" s="35"/>
      <c r="D27" s="36"/>
      <c r="E27" s="56"/>
      <c r="F27" s="37"/>
      <c r="G27" s="145" t="str">
        <f t="shared" si="0"/>
        <v>0</v>
      </c>
      <c r="H27" s="145" t="str">
        <f t="shared" si="1"/>
        <v>0</v>
      </c>
      <c r="I27" s="146" t="str">
        <f t="shared" si="2"/>
        <v>0</v>
      </c>
      <c r="J27" s="146">
        <f t="shared" si="3"/>
        <v>0</v>
      </c>
      <c r="M27" s="136"/>
      <c r="N27" s="136"/>
    </row>
    <row r="28" spans="1:14" ht="14.25">
      <c r="A28" s="38" t="s">
        <v>128</v>
      </c>
      <c r="B28" s="38"/>
      <c r="C28" s="35"/>
      <c r="D28" s="36"/>
      <c r="E28" s="56"/>
      <c r="F28" s="37"/>
      <c r="G28" s="145" t="str">
        <f t="shared" si="0"/>
        <v>0</v>
      </c>
      <c r="H28" s="145" t="str">
        <f t="shared" si="1"/>
        <v>0</v>
      </c>
      <c r="I28" s="146" t="str">
        <f t="shared" si="2"/>
        <v>0</v>
      </c>
      <c r="J28" s="146">
        <f t="shared" si="3"/>
        <v>0</v>
      </c>
      <c r="M28" s="136"/>
      <c r="N28" s="136"/>
    </row>
    <row r="29" spans="1:14" ht="14.25">
      <c r="A29" s="38"/>
      <c r="B29" s="38"/>
      <c r="C29" s="35"/>
      <c r="D29" s="36"/>
      <c r="E29" s="56"/>
      <c r="F29" s="37"/>
      <c r="G29" s="145" t="str">
        <f t="shared" si="0"/>
        <v>0</v>
      </c>
      <c r="H29" s="145" t="str">
        <f t="shared" si="1"/>
        <v>0</v>
      </c>
      <c r="I29" s="146" t="str">
        <f t="shared" si="2"/>
        <v>0</v>
      </c>
      <c r="J29" s="146">
        <f t="shared" si="3"/>
        <v>0</v>
      </c>
      <c r="M29" s="136"/>
      <c r="N29" s="136"/>
    </row>
    <row r="30" spans="1:14" ht="14.25">
      <c r="A30" s="38"/>
      <c r="B30" s="38"/>
      <c r="C30" s="35"/>
      <c r="D30" s="36"/>
      <c r="E30" s="56"/>
      <c r="F30" s="37"/>
      <c r="G30" s="145" t="str">
        <f t="shared" si="0"/>
        <v>0</v>
      </c>
      <c r="H30" s="145" t="str">
        <f t="shared" si="1"/>
        <v>0</v>
      </c>
      <c r="I30" s="146" t="str">
        <f t="shared" si="2"/>
        <v>0</v>
      </c>
      <c r="J30" s="146">
        <f t="shared" si="3"/>
        <v>0</v>
      </c>
      <c r="M30" s="136"/>
      <c r="N30" s="136"/>
    </row>
    <row r="31" spans="1:10" ht="14.25">
      <c r="A31" s="38"/>
      <c r="B31" s="38"/>
      <c r="C31" s="35"/>
      <c r="D31" s="36"/>
      <c r="E31" s="56"/>
      <c r="F31" s="37"/>
      <c r="G31" s="145" t="str">
        <f t="shared" si="0"/>
        <v>0</v>
      </c>
      <c r="H31" s="145" t="str">
        <f t="shared" si="1"/>
        <v>0</v>
      </c>
      <c r="I31" s="146" t="str">
        <f t="shared" si="2"/>
        <v>0</v>
      </c>
      <c r="J31" s="146">
        <f t="shared" si="3"/>
        <v>0</v>
      </c>
    </row>
    <row r="32" spans="1:10" ht="14.25">
      <c r="A32" s="38"/>
      <c r="B32" s="38"/>
      <c r="C32" s="35"/>
      <c r="D32" s="36"/>
      <c r="E32" s="56"/>
      <c r="F32" s="37"/>
      <c r="G32" s="145" t="str">
        <f t="shared" si="0"/>
        <v>0</v>
      </c>
      <c r="H32" s="145" t="str">
        <f t="shared" si="1"/>
        <v>0</v>
      </c>
      <c r="I32" s="146" t="str">
        <f t="shared" si="2"/>
        <v>0</v>
      </c>
      <c r="J32" s="146">
        <f t="shared" si="3"/>
        <v>0</v>
      </c>
    </row>
    <row r="33" spans="1:10" ht="14.25">
      <c r="A33" s="38"/>
      <c r="B33" s="38"/>
      <c r="C33" s="35"/>
      <c r="D33" s="36"/>
      <c r="E33" s="56"/>
      <c r="F33" s="37"/>
      <c r="G33" s="145" t="str">
        <f t="shared" si="0"/>
        <v>0</v>
      </c>
      <c r="H33" s="145" t="str">
        <f t="shared" si="1"/>
        <v>0</v>
      </c>
      <c r="I33" s="146" t="str">
        <f t="shared" si="2"/>
        <v>0</v>
      </c>
      <c r="J33" s="146">
        <f t="shared" si="3"/>
        <v>0</v>
      </c>
    </row>
    <row r="34" spans="1:10" ht="14.25">
      <c r="A34" s="38"/>
      <c r="B34" s="38"/>
      <c r="C34" s="35"/>
      <c r="D34" s="36"/>
      <c r="E34" s="56"/>
      <c r="F34" s="37"/>
      <c r="G34" s="145" t="str">
        <f t="shared" si="0"/>
        <v>0</v>
      </c>
      <c r="H34" s="145" t="str">
        <f t="shared" si="1"/>
        <v>0</v>
      </c>
      <c r="I34" s="146" t="str">
        <f t="shared" si="2"/>
        <v>0</v>
      </c>
      <c r="J34" s="146">
        <f t="shared" si="3"/>
        <v>0</v>
      </c>
    </row>
    <row r="35" spans="1:10" ht="15">
      <c r="A35" s="42"/>
      <c r="B35" s="42"/>
      <c r="C35" s="35"/>
      <c r="D35" s="43"/>
      <c r="E35" s="56"/>
      <c r="F35" s="37"/>
      <c r="G35" s="145" t="str">
        <f t="shared" si="0"/>
        <v>0</v>
      </c>
      <c r="H35" s="145" t="str">
        <f t="shared" si="1"/>
        <v>0</v>
      </c>
      <c r="I35" s="146" t="str">
        <f t="shared" si="2"/>
        <v>0</v>
      </c>
      <c r="J35" s="146">
        <f t="shared" si="3"/>
        <v>0</v>
      </c>
    </row>
    <row r="36" spans="1:10" ht="15">
      <c r="A36" s="42"/>
      <c r="B36" s="42"/>
      <c r="C36" s="35"/>
      <c r="D36" s="43"/>
      <c r="E36" s="56"/>
      <c r="F36" s="37"/>
      <c r="G36" s="145" t="str">
        <f t="shared" si="0"/>
        <v>0</v>
      </c>
      <c r="H36" s="145" t="str">
        <f t="shared" si="1"/>
        <v>0</v>
      </c>
      <c r="I36" s="146" t="str">
        <f t="shared" si="2"/>
        <v>0</v>
      </c>
      <c r="J36" s="146">
        <f t="shared" si="3"/>
        <v>0</v>
      </c>
    </row>
    <row r="37" spans="1:10" ht="15">
      <c r="A37" s="42"/>
      <c r="B37" s="42"/>
      <c r="C37" s="35"/>
      <c r="D37" s="43"/>
      <c r="E37" s="58"/>
      <c r="F37" s="44"/>
      <c r="G37" s="145" t="str">
        <f t="shared" si="0"/>
        <v>0</v>
      </c>
      <c r="H37" s="145" t="str">
        <f t="shared" si="1"/>
        <v>0</v>
      </c>
      <c r="I37" s="146" t="str">
        <f t="shared" si="2"/>
        <v>0</v>
      </c>
      <c r="J37" s="146">
        <f t="shared" si="3"/>
        <v>0</v>
      </c>
    </row>
    <row r="38" spans="1:10" ht="15">
      <c r="A38" s="42"/>
      <c r="B38" s="42"/>
      <c r="C38" s="35"/>
      <c r="D38" s="43"/>
      <c r="E38" s="58"/>
      <c r="F38" s="44"/>
      <c r="G38" s="145" t="str">
        <f t="shared" si="0"/>
        <v>0</v>
      </c>
      <c r="H38" s="145" t="str">
        <f t="shared" si="1"/>
        <v>0</v>
      </c>
      <c r="I38" s="146" t="str">
        <f t="shared" si="2"/>
        <v>0</v>
      </c>
      <c r="J38" s="146">
        <f t="shared" si="3"/>
        <v>0</v>
      </c>
    </row>
    <row r="39" spans="1:10" ht="15.75" thickBot="1">
      <c r="A39" s="137"/>
      <c r="B39" s="138"/>
      <c r="C39" s="139"/>
      <c r="D39" s="43"/>
      <c r="E39" s="56"/>
      <c r="F39" s="37"/>
      <c r="G39" s="145" t="str">
        <f t="shared" si="0"/>
        <v>0</v>
      </c>
      <c r="H39" s="145" t="str">
        <f t="shared" si="1"/>
        <v>0</v>
      </c>
      <c r="I39" s="146" t="str">
        <f t="shared" si="2"/>
        <v>0</v>
      </c>
      <c r="J39" s="146">
        <f t="shared" si="3"/>
        <v>0</v>
      </c>
    </row>
    <row r="40" spans="1:10" ht="16.5" thickBot="1" thickTop="1">
      <c r="A40" s="78" t="s">
        <v>38</v>
      </c>
      <c r="B40" s="78"/>
      <c r="C40" s="79"/>
      <c r="D40" s="79"/>
      <c r="E40" s="177">
        <f>SUM(E11:E39)</f>
        <v>0</v>
      </c>
      <c r="F40" s="80"/>
      <c r="G40" s="177">
        <f>SUM(G11:G39)</f>
        <v>0</v>
      </c>
      <c r="H40" s="177">
        <f>SUM(H11:H39)</f>
        <v>0</v>
      </c>
      <c r="I40" s="177">
        <f>SUM(I11:I39)</f>
        <v>0</v>
      </c>
      <c r="J40" s="177">
        <f>SUM(J11:J39)</f>
        <v>0</v>
      </c>
    </row>
    <row r="41" spans="1:10" ht="13.5" thickTop="1">
      <c r="A41" s="4"/>
      <c r="B41" s="4"/>
      <c r="C41" s="4"/>
      <c r="D41" s="4"/>
      <c r="E41" s="4"/>
      <c r="F41" s="4"/>
      <c r="G41" s="4"/>
      <c r="H41" s="4"/>
      <c r="I41" s="4"/>
      <c r="J41" s="4"/>
    </row>
    <row r="42" ht="12.75">
      <c r="A42" s="140" t="s">
        <v>124</v>
      </c>
    </row>
    <row r="51" ht="12.75">
      <c r="A51" s="11" t="s">
        <v>41</v>
      </c>
    </row>
    <row r="52" ht="12.75">
      <c r="A52" s="11" t="s">
        <v>39</v>
      </c>
    </row>
    <row r="53" ht="12.75">
      <c r="A53" s="11" t="s">
        <v>37</v>
      </c>
    </row>
    <row r="54" ht="12.75">
      <c r="A54" s="11" t="s">
        <v>40</v>
      </c>
    </row>
    <row r="56" ht="12.75">
      <c r="A56" s="140"/>
    </row>
    <row r="57" ht="12.75">
      <c r="A57" s="140"/>
    </row>
    <row r="58" ht="12.75">
      <c r="A58" s="140"/>
    </row>
    <row r="66" ht="12.75" hidden="1"/>
    <row r="67" ht="12.75" hidden="1">
      <c r="A67" s="140" t="s">
        <v>39</v>
      </c>
    </row>
    <row r="68" ht="12.75" hidden="1">
      <c r="A68" s="140" t="s">
        <v>37</v>
      </c>
    </row>
    <row r="69" ht="12.75" hidden="1">
      <c r="A69" s="140" t="s">
        <v>127</v>
      </c>
    </row>
    <row r="70" ht="12.75" hidden="1"/>
  </sheetData>
  <sheetProtection password="DC9D" sheet="1" scenarios="1"/>
  <mergeCells count="3">
    <mergeCell ref="A2:J2"/>
    <mergeCell ref="A1:J1"/>
    <mergeCell ref="A3:J3"/>
  </mergeCells>
  <dataValidations count="1">
    <dataValidation type="list" allowBlank="1" showInputMessage="1" showErrorMessage="1" sqref="C11:C39">
      <formula1>$A$67:$A$69</formula1>
    </dataValidation>
  </dataValidations>
  <printOptions horizontalCentered="1"/>
  <pageMargins left="0.5" right="0.5" top="0.5" bottom="0.75" header="0.5" footer="0.5"/>
  <pageSetup fitToHeight="1" fitToWidth="1" horizontalDpi="600" verticalDpi="600" orientation="landscape" scale="65" r:id="rId2"/>
  <headerFooter alignWithMargins="0">
    <oddFooter>&amp;R&amp;P of&amp;N</oddFooter>
  </headerFooter>
  <ignoredErrors>
    <ignoredError sqref="H11 G11 J11" unlockedFormula="1"/>
  </ignoredErrors>
  <drawing r:id="rId1"/>
</worksheet>
</file>

<file path=xl/worksheets/sheet5.xml><?xml version="1.0" encoding="utf-8"?>
<worksheet xmlns="http://schemas.openxmlformats.org/spreadsheetml/2006/main" xmlns:r="http://schemas.openxmlformats.org/officeDocument/2006/relationships">
  <sheetPr>
    <tabColor indexed="34"/>
    <pageSetUpPr fitToPage="1"/>
  </sheetPr>
  <dimension ref="A1:IV82"/>
  <sheetViews>
    <sheetView showGridLines="0" view="pageBreakPreview" zoomScale="75" zoomScaleNormal="75" zoomScaleSheetLayoutView="75" zoomScalePageLayoutView="0" workbookViewId="0" topLeftCell="A1">
      <selection activeCell="A17" sqref="A17"/>
    </sheetView>
  </sheetViews>
  <sheetFormatPr defaultColWidth="9.140625" defaultRowHeight="12.75"/>
  <cols>
    <col min="1" max="1" width="47.00390625" style="11" customWidth="1"/>
    <col min="2" max="2" width="20.7109375" style="11" customWidth="1"/>
    <col min="3" max="3" width="16.7109375" style="11" customWidth="1"/>
    <col min="4" max="4" width="20.7109375" style="11" customWidth="1"/>
    <col min="5" max="5" width="16.7109375" style="11" customWidth="1"/>
    <col min="6" max="6" width="20.7109375" style="11" customWidth="1"/>
    <col min="7" max="7" width="16.7109375" style="11" customWidth="1"/>
    <col min="8" max="11" width="9.140625" style="11" customWidth="1"/>
    <col min="12" max="12" width="11.421875" style="11" customWidth="1"/>
    <col min="13" max="16" width="9.140625" style="11" hidden="1" customWidth="1"/>
    <col min="17" max="16384" width="9.140625" style="11" customWidth="1"/>
  </cols>
  <sheetData>
    <row r="1" spans="1:7" s="135" customFormat="1" ht="15.75">
      <c r="A1" s="281" t="s">
        <v>115</v>
      </c>
      <c r="B1" s="281"/>
      <c r="C1" s="281"/>
      <c r="D1" s="281"/>
      <c r="E1" s="281"/>
      <c r="F1" s="281"/>
      <c r="G1" s="281"/>
    </row>
    <row r="2" spans="1:15" s="135" customFormat="1" ht="19.5" customHeight="1">
      <c r="A2" s="284">
        <f>Cover!D14</f>
        <v>0</v>
      </c>
      <c r="B2" s="284"/>
      <c r="C2" s="284"/>
      <c r="D2" s="284"/>
      <c r="E2" s="284"/>
      <c r="F2" s="284"/>
      <c r="G2" s="284"/>
      <c r="H2" s="147"/>
      <c r="I2" s="147"/>
      <c r="J2" s="147"/>
      <c r="K2" s="147"/>
      <c r="L2" s="147"/>
      <c r="M2" s="147"/>
      <c r="N2" s="147"/>
      <c r="O2" s="147"/>
    </row>
    <row r="3" spans="1:256" ht="20.25" customHeight="1">
      <c r="A3" s="284">
        <f>Cover!D13</f>
        <v>0</v>
      </c>
      <c r="B3" s="284"/>
      <c r="C3" s="284"/>
      <c r="D3" s="284"/>
      <c r="E3" s="284"/>
      <c r="F3" s="284"/>
      <c r="G3" s="284"/>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3"/>
      <c r="CW3" s="283"/>
      <c r="CX3" s="283"/>
      <c r="CY3" s="283"/>
      <c r="CZ3" s="283"/>
      <c r="DA3" s="283"/>
      <c r="DB3" s="283"/>
      <c r="DC3" s="283"/>
      <c r="DD3" s="283"/>
      <c r="DE3" s="283"/>
      <c r="DF3" s="283"/>
      <c r="DG3" s="283"/>
      <c r="DH3" s="283"/>
      <c r="DI3" s="283"/>
      <c r="DJ3" s="283"/>
      <c r="DK3" s="283"/>
      <c r="DL3" s="283"/>
      <c r="DM3" s="283"/>
      <c r="DN3" s="283"/>
      <c r="DO3" s="283"/>
      <c r="DP3" s="283"/>
      <c r="DQ3" s="283"/>
      <c r="DR3" s="283"/>
      <c r="DS3" s="283"/>
      <c r="DT3" s="283"/>
      <c r="DU3" s="283"/>
      <c r="DV3" s="283"/>
      <c r="DW3" s="283"/>
      <c r="DX3" s="283"/>
      <c r="DY3" s="283"/>
      <c r="DZ3" s="283"/>
      <c r="EA3" s="283"/>
      <c r="EB3" s="283"/>
      <c r="EC3" s="283"/>
      <c r="ED3" s="283"/>
      <c r="EE3" s="283"/>
      <c r="EF3" s="283"/>
      <c r="EG3" s="283"/>
      <c r="EH3" s="283"/>
      <c r="EI3" s="283"/>
      <c r="EJ3" s="283"/>
      <c r="EK3" s="283"/>
      <c r="EL3" s="283"/>
      <c r="EM3" s="283"/>
      <c r="EN3" s="283"/>
      <c r="EO3" s="283"/>
      <c r="EP3" s="283"/>
      <c r="EQ3" s="283"/>
      <c r="ER3" s="283"/>
      <c r="ES3" s="283"/>
      <c r="ET3" s="283"/>
      <c r="EU3" s="283"/>
      <c r="EV3" s="283"/>
      <c r="EW3" s="283"/>
      <c r="EX3" s="283"/>
      <c r="EY3" s="283"/>
      <c r="EZ3" s="283"/>
      <c r="FA3" s="283"/>
      <c r="FB3" s="283"/>
      <c r="FC3" s="283"/>
      <c r="FD3" s="283"/>
      <c r="FE3" s="283"/>
      <c r="FF3" s="283"/>
      <c r="FG3" s="283"/>
      <c r="FH3" s="283"/>
      <c r="FI3" s="283"/>
      <c r="FJ3" s="283"/>
      <c r="FK3" s="283"/>
      <c r="FL3" s="283"/>
      <c r="FM3" s="283"/>
      <c r="FN3" s="283"/>
      <c r="FO3" s="283"/>
      <c r="FP3" s="283"/>
      <c r="FQ3" s="283"/>
      <c r="FR3" s="283"/>
      <c r="FS3" s="283"/>
      <c r="FT3" s="283"/>
      <c r="FU3" s="283"/>
      <c r="FV3" s="283"/>
      <c r="FW3" s="283"/>
      <c r="FX3" s="283"/>
      <c r="FY3" s="283"/>
      <c r="FZ3" s="283"/>
      <c r="GA3" s="283"/>
      <c r="GB3" s="283"/>
      <c r="GC3" s="283"/>
      <c r="GD3" s="283"/>
      <c r="GE3" s="283"/>
      <c r="GF3" s="283"/>
      <c r="GG3" s="283"/>
      <c r="GH3" s="283"/>
      <c r="GI3" s="283"/>
      <c r="GJ3" s="283"/>
      <c r="GK3" s="283"/>
      <c r="GL3" s="283"/>
      <c r="GM3" s="283"/>
      <c r="GN3" s="283"/>
      <c r="GO3" s="283"/>
      <c r="GP3" s="283"/>
      <c r="GQ3" s="283"/>
      <c r="GR3" s="283"/>
      <c r="GS3" s="283"/>
      <c r="GT3" s="283"/>
      <c r="GU3" s="283"/>
      <c r="GV3" s="283"/>
      <c r="GW3" s="283"/>
      <c r="GX3" s="283"/>
      <c r="GY3" s="283"/>
      <c r="GZ3" s="283"/>
      <c r="HA3" s="283"/>
      <c r="HB3" s="283"/>
      <c r="HC3" s="283"/>
      <c r="HD3" s="283"/>
      <c r="HE3" s="283"/>
      <c r="HF3" s="283"/>
      <c r="HG3" s="283"/>
      <c r="HH3" s="283"/>
      <c r="HI3" s="283"/>
      <c r="HJ3" s="283"/>
      <c r="HK3" s="283"/>
      <c r="HL3" s="283"/>
      <c r="HM3" s="283"/>
      <c r="HN3" s="283"/>
      <c r="HO3" s="283"/>
      <c r="HP3" s="283"/>
      <c r="HQ3" s="283"/>
      <c r="HR3" s="283"/>
      <c r="HS3" s="283"/>
      <c r="HT3" s="283"/>
      <c r="HU3" s="283"/>
      <c r="HV3" s="283"/>
      <c r="HW3" s="283"/>
      <c r="HX3" s="283"/>
      <c r="HY3" s="283"/>
      <c r="HZ3" s="283"/>
      <c r="IA3" s="283"/>
      <c r="IB3" s="283"/>
      <c r="IC3" s="283"/>
      <c r="ID3" s="283"/>
      <c r="IE3" s="283"/>
      <c r="IF3" s="283"/>
      <c r="IG3" s="283"/>
      <c r="IH3" s="283"/>
      <c r="II3" s="283"/>
      <c r="IJ3" s="283"/>
      <c r="IK3" s="283"/>
      <c r="IL3" s="283"/>
      <c r="IM3" s="283"/>
      <c r="IN3" s="283"/>
      <c r="IO3" s="283"/>
      <c r="IP3" s="283"/>
      <c r="IQ3" s="283"/>
      <c r="IR3" s="283"/>
      <c r="IS3" s="283"/>
      <c r="IT3" s="283"/>
      <c r="IU3" s="283"/>
      <c r="IV3" s="283"/>
    </row>
    <row r="4" spans="1:15" ht="12.75">
      <c r="A4" s="156"/>
      <c r="B4" s="156"/>
      <c r="C4" s="156"/>
      <c r="D4" s="156"/>
      <c r="E4" s="156"/>
      <c r="F4" s="156"/>
      <c r="G4" s="156"/>
      <c r="H4" s="136"/>
      <c r="I4" s="136"/>
      <c r="J4" s="136"/>
      <c r="K4" s="136"/>
      <c r="L4" s="136"/>
      <c r="M4" s="136"/>
      <c r="N4" s="136"/>
      <c r="O4" s="136"/>
    </row>
    <row r="5" spans="1:15" ht="13.5" thickBot="1">
      <c r="A5" s="156"/>
      <c r="B5" s="156"/>
      <c r="C5" s="156"/>
      <c r="D5" s="156"/>
      <c r="E5" s="156"/>
      <c r="F5" s="156"/>
      <c r="G5" s="156"/>
      <c r="H5" s="136"/>
      <c r="I5" s="136"/>
      <c r="J5" s="136"/>
      <c r="K5" s="136"/>
      <c r="L5" s="136"/>
      <c r="M5" s="136"/>
      <c r="N5" s="136"/>
      <c r="O5" s="136"/>
    </row>
    <row r="6" spans="1:16" s="50" customFormat="1" ht="17.25" customHeight="1">
      <c r="A6" s="142" t="s">
        <v>121</v>
      </c>
      <c r="B6" s="47"/>
      <c r="C6" s="47"/>
      <c r="D6" s="47"/>
      <c r="E6" s="47"/>
      <c r="F6" s="47"/>
      <c r="G6" s="59"/>
      <c r="H6" s="123"/>
      <c r="I6" s="123"/>
      <c r="J6" s="123"/>
      <c r="K6" s="123"/>
      <c r="L6" s="123"/>
      <c r="M6" s="48"/>
      <c r="N6" s="48"/>
      <c r="O6" s="49"/>
      <c r="P6" s="49"/>
    </row>
    <row r="7" spans="1:16" s="50" customFormat="1" ht="17.25" customHeight="1">
      <c r="A7" s="157" t="s">
        <v>120</v>
      </c>
      <c r="B7" s="51"/>
      <c r="C7" s="51"/>
      <c r="D7" s="51"/>
      <c r="E7" s="51"/>
      <c r="F7" s="51"/>
      <c r="G7" s="60"/>
      <c r="H7" s="123"/>
      <c r="I7" s="123"/>
      <c r="J7" s="123"/>
      <c r="K7" s="123"/>
      <c r="L7" s="123"/>
      <c r="M7" s="52"/>
      <c r="N7" s="52"/>
      <c r="O7" s="53"/>
      <c r="P7" s="53"/>
    </row>
    <row r="8" spans="1:16" s="50" customFormat="1" ht="17.25" customHeight="1">
      <c r="A8" s="157" t="s">
        <v>79</v>
      </c>
      <c r="B8" s="51"/>
      <c r="C8" s="51"/>
      <c r="D8" s="51"/>
      <c r="E8" s="51"/>
      <c r="F8" s="51"/>
      <c r="G8" s="60"/>
      <c r="H8" s="123"/>
      <c r="I8" s="123"/>
      <c r="J8" s="123"/>
      <c r="K8" s="123"/>
      <c r="L8" s="123"/>
      <c r="M8" s="52"/>
      <c r="N8" s="52"/>
      <c r="O8" s="53"/>
      <c r="P8" s="53"/>
    </row>
    <row r="9" spans="1:16" s="50" customFormat="1" ht="17.25" customHeight="1">
      <c r="A9" s="157" t="s">
        <v>118</v>
      </c>
      <c r="B9" s="51"/>
      <c r="C9" s="51"/>
      <c r="D9" s="51"/>
      <c r="E9" s="51"/>
      <c r="F9" s="51"/>
      <c r="G9" s="60"/>
      <c r="H9" s="123"/>
      <c r="I9" s="123"/>
      <c r="J9" s="123"/>
      <c r="K9" s="123"/>
      <c r="L9" s="123"/>
      <c r="M9" s="52"/>
      <c r="N9" s="52"/>
      <c r="O9" s="53"/>
      <c r="P9" s="53"/>
    </row>
    <row r="10" spans="1:16" s="50" customFormat="1" ht="17.25" customHeight="1">
      <c r="A10" s="157" t="s">
        <v>119</v>
      </c>
      <c r="B10" s="51"/>
      <c r="C10" s="51"/>
      <c r="D10" s="51"/>
      <c r="E10" s="51"/>
      <c r="F10" s="51"/>
      <c r="G10" s="60"/>
      <c r="H10" s="123"/>
      <c r="I10" s="123"/>
      <c r="J10" s="123"/>
      <c r="K10" s="123"/>
      <c r="L10" s="123"/>
      <c r="M10" s="52"/>
      <c r="N10" s="52"/>
      <c r="O10" s="53"/>
      <c r="P10" s="53"/>
    </row>
    <row r="11" spans="1:16" s="50" customFormat="1" ht="17.25" customHeight="1" thickBot="1">
      <c r="A11" s="143" t="s">
        <v>133</v>
      </c>
      <c r="B11" s="54"/>
      <c r="C11" s="54"/>
      <c r="D11" s="54"/>
      <c r="E11" s="54"/>
      <c r="F11" s="54"/>
      <c r="G11" s="61"/>
      <c r="H11" s="123"/>
      <c r="I11" s="123"/>
      <c r="J11" s="123"/>
      <c r="K11" s="123"/>
      <c r="L11" s="123"/>
      <c r="M11" s="52"/>
      <c r="N11" s="52"/>
      <c r="O11" s="53"/>
      <c r="P11" s="53"/>
    </row>
    <row r="12" spans="1:16" s="50" customFormat="1" ht="17.25" customHeight="1">
      <c r="A12" s="158"/>
      <c r="B12" s="51"/>
      <c r="C12" s="51"/>
      <c r="D12" s="51"/>
      <c r="E12" s="51"/>
      <c r="F12" s="51"/>
      <c r="G12" s="51"/>
      <c r="H12" s="123"/>
      <c r="I12" s="123"/>
      <c r="J12" s="123"/>
      <c r="K12" s="123"/>
      <c r="L12" s="123"/>
      <c r="M12" s="52"/>
      <c r="N12" s="52"/>
      <c r="O12" s="53"/>
      <c r="P12" s="53"/>
    </row>
    <row r="13" spans="1:7" s="101" customFormat="1" ht="18.75" customHeight="1" thickBot="1">
      <c r="A13" s="159"/>
      <c r="B13" s="159"/>
      <c r="C13" s="159"/>
      <c r="D13" s="159"/>
      <c r="E13" s="159"/>
      <c r="F13" s="159"/>
      <c r="G13" s="159"/>
    </row>
    <row r="14" spans="1:7" ht="25.5" customHeight="1" thickTop="1">
      <c r="A14" s="287" t="s">
        <v>52</v>
      </c>
      <c r="B14" s="32" t="s">
        <v>5</v>
      </c>
      <c r="C14" s="289" t="s">
        <v>45</v>
      </c>
      <c r="D14" s="32" t="s">
        <v>6</v>
      </c>
      <c r="E14" s="289" t="s">
        <v>45</v>
      </c>
      <c r="F14" s="32" t="s">
        <v>7</v>
      </c>
      <c r="G14" s="289" t="s">
        <v>45</v>
      </c>
    </row>
    <row r="15" spans="1:7" ht="15" customHeight="1">
      <c r="A15" s="288"/>
      <c r="B15" s="33" t="str">
        <f>Cover!G10</f>
        <v> </v>
      </c>
      <c r="C15" s="290"/>
      <c r="D15" s="33" t="str">
        <f>Cover!G9</f>
        <v> </v>
      </c>
      <c r="E15" s="290"/>
      <c r="F15" s="33">
        <f>Cover!E8</f>
        <v>0</v>
      </c>
      <c r="G15" s="290"/>
    </row>
    <row r="16" spans="1:17" ht="12.75">
      <c r="A16" s="20" t="s">
        <v>46</v>
      </c>
      <c r="B16" s="12"/>
      <c r="C16" s="13"/>
      <c r="D16" s="12"/>
      <c r="E16" s="13"/>
      <c r="F16" s="12"/>
      <c r="G16" s="13"/>
      <c r="K16" s="87"/>
      <c r="L16" s="87"/>
      <c r="M16" s="87"/>
      <c r="N16" s="87"/>
      <c r="O16" s="87"/>
      <c r="P16" s="87"/>
      <c r="Q16" s="87"/>
    </row>
    <row r="17" spans="1:17" ht="12.75">
      <c r="A17" s="21"/>
      <c r="B17" s="16"/>
      <c r="C17" s="17"/>
      <c r="D17" s="16"/>
      <c r="E17" s="17"/>
      <c r="F17" s="16"/>
      <c r="G17" s="17"/>
      <c r="K17" s="87"/>
      <c r="L17" s="87"/>
      <c r="M17" s="87"/>
      <c r="N17" s="87"/>
      <c r="O17" s="87"/>
      <c r="P17" s="87"/>
      <c r="Q17" s="87"/>
    </row>
    <row r="18" spans="1:17" ht="12.75">
      <c r="A18" s="21"/>
      <c r="B18" s="16"/>
      <c r="C18" s="17"/>
      <c r="D18" s="16"/>
      <c r="E18" s="17"/>
      <c r="F18" s="16"/>
      <c r="G18" s="17"/>
      <c r="K18" s="87"/>
      <c r="L18" s="87"/>
      <c r="M18" s="87"/>
      <c r="N18" s="87"/>
      <c r="O18" s="87"/>
      <c r="P18" s="87"/>
      <c r="Q18" s="87"/>
    </row>
    <row r="19" spans="1:17" ht="12.75">
      <c r="A19" s="45"/>
      <c r="B19" s="16"/>
      <c r="C19" s="17"/>
      <c r="D19" s="16"/>
      <c r="E19" s="17"/>
      <c r="F19" s="16"/>
      <c r="G19" s="17"/>
      <c r="K19" s="87"/>
      <c r="L19" s="87"/>
      <c r="M19" s="87"/>
      <c r="N19" s="87"/>
      <c r="O19" s="87"/>
      <c r="P19" s="87"/>
      <c r="Q19" s="87"/>
    </row>
    <row r="20" spans="1:7" ht="12.75">
      <c r="A20" s="45"/>
      <c r="B20" s="16"/>
      <c r="C20" s="17"/>
      <c r="D20" s="16"/>
      <c r="E20" s="17"/>
      <c r="F20" s="16"/>
      <c r="G20" s="17"/>
    </row>
    <row r="21" spans="1:7" ht="12.75">
      <c r="A21" s="45"/>
      <c r="B21" s="16"/>
      <c r="C21" s="17"/>
      <c r="D21" s="16"/>
      <c r="E21" s="17"/>
      <c r="F21" s="16"/>
      <c r="G21" s="17"/>
    </row>
    <row r="22" spans="1:7" ht="12.75">
      <c r="A22" s="45"/>
      <c r="B22" s="16"/>
      <c r="C22" s="17"/>
      <c r="D22" s="16"/>
      <c r="E22" s="17"/>
      <c r="F22" s="16"/>
      <c r="G22" s="17"/>
    </row>
    <row r="23" spans="1:7" ht="12.75">
      <c r="A23" s="21"/>
      <c r="B23" s="16"/>
      <c r="C23" s="17"/>
      <c r="D23" s="16"/>
      <c r="E23" s="17"/>
      <c r="F23" s="16"/>
      <c r="G23" s="17"/>
    </row>
    <row r="24" spans="1:7" ht="12.75">
      <c r="A24" s="21"/>
      <c r="B24" s="16"/>
      <c r="C24" s="17"/>
      <c r="D24" s="16"/>
      <c r="E24" s="17"/>
      <c r="F24" s="16"/>
      <c r="G24" s="17"/>
    </row>
    <row r="25" spans="1:7" ht="13.5" thickBot="1">
      <c r="A25" s="21"/>
      <c r="B25" s="18"/>
      <c r="C25" s="19"/>
      <c r="D25" s="18"/>
      <c r="E25" s="19"/>
      <c r="F25" s="18"/>
      <c r="G25" s="19"/>
    </row>
    <row r="26" spans="1:7" ht="13.5" thickBot="1">
      <c r="A26" s="22" t="s">
        <v>47</v>
      </c>
      <c r="B26" s="178">
        <f aca="true" t="shared" si="0" ref="B26:G26">SUM(B17:B25)</f>
        <v>0</v>
      </c>
      <c r="C26" s="179">
        <f t="shared" si="0"/>
        <v>0</v>
      </c>
      <c r="D26" s="178">
        <f t="shared" si="0"/>
        <v>0</v>
      </c>
      <c r="E26" s="179">
        <f t="shared" si="0"/>
        <v>0</v>
      </c>
      <c r="F26" s="178">
        <f t="shared" si="0"/>
        <v>0</v>
      </c>
      <c r="G26" s="179">
        <f t="shared" si="0"/>
        <v>0</v>
      </c>
    </row>
    <row r="27" spans="1:7" ht="12.75">
      <c r="A27" s="212"/>
      <c r="B27" s="285"/>
      <c r="C27" s="286"/>
      <c r="D27" s="285"/>
      <c r="E27" s="286"/>
      <c r="F27" s="285"/>
      <c r="G27" s="286"/>
    </row>
    <row r="28" spans="1:7" ht="12.75">
      <c r="A28" s="23" t="s">
        <v>49</v>
      </c>
      <c r="B28" s="14"/>
      <c r="C28" s="15"/>
      <c r="D28" s="14"/>
      <c r="E28" s="15"/>
      <c r="F28" s="14"/>
      <c r="G28" s="15"/>
    </row>
    <row r="29" spans="1:7" ht="12.75">
      <c r="A29" s="21"/>
      <c r="B29" s="16"/>
      <c r="C29" s="17"/>
      <c r="D29" s="16"/>
      <c r="E29" s="17"/>
      <c r="F29" s="16"/>
      <c r="G29" s="17"/>
    </row>
    <row r="30" spans="1:7" ht="12.75">
      <c r="A30" s="21"/>
      <c r="B30" s="16"/>
      <c r="C30" s="17"/>
      <c r="D30" s="16"/>
      <c r="E30" s="17"/>
      <c r="F30" s="16"/>
      <c r="G30" s="17"/>
    </row>
    <row r="31" spans="1:7" ht="12.75">
      <c r="A31" s="21"/>
      <c r="B31" s="16"/>
      <c r="C31" s="17"/>
      <c r="D31" s="16"/>
      <c r="E31" s="17"/>
      <c r="F31" s="16"/>
      <c r="G31" s="17"/>
    </row>
    <row r="32" spans="1:7" ht="12.75">
      <c r="A32" s="21"/>
      <c r="B32" s="16"/>
      <c r="C32" s="17"/>
      <c r="D32" s="16"/>
      <c r="E32" s="17"/>
      <c r="F32" s="16"/>
      <c r="G32" s="17"/>
    </row>
    <row r="33" spans="1:7" ht="12.75">
      <c r="A33" s="21"/>
      <c r="B33" s="16"/>
      <c r="C33" s="17"/>
      <c r="D33" s="16"/>
      <c r="E33" s="17"/>
      <c r="F33" s="16"/>
      <c r="G33" s="17"/>
    </row>
    <row r="34" spans="1:7" ht="12.75">
      <c r="A34" s="21"/>
      <c r="B34" s="16"/>
      <c r="C34" s="17"/>
      <c r="D34" s="16"/>
      <c r="E34" s="17"/>
      <c r="F34" s="16"/>
      <c r="G34" s="17"/>
    </row>
    <row r="35" spans="1:7" ht="12.75">
      <c r="A35" s="21"/>
      <c r="B35" s="16"/>
      <c r="C35" s="17"/>
      <c r="D35" s="16"/>
      <c r="E35" s="17"/>
      <c r="F35" s="16"/>
      <c r="G35" s="17"/>
    </row>
    <row r="36" spans="1:7" ht="12.75">
      <c r="A36" s="21"/>
      <c r="B36" s="16"/>
      <c r="C36" s="17"/>
      <c r="D36" s="16"/>
      <c r="E36" s="17"/>
      <c r="F36" s="16"/>
      <c r="G36" s="17"/>
    </row>
    <row r="37" spans="1:7" ht="13.5" thickBot="1">
      <c r="A37" s="21"/>
      <c r="B37" s="16"/>
      <c r="C37" s="17"/>
      <c r="D37" s="16"/>
      <c r="E37" s="17"/>
      <c r="F37" s="16"/>
      <c r="G37" s="17"/>
    </row>
    <row r="38" spans="1:7" ht="13.5" thickBot="1">
      <c r="A38" s="22" t="s">
        <v>47</v>
      </c>
      <c r="B38" s="178">
        <f>SUM(B29:B37)</f>
        <v>0</v>
      </c>
      <c r="C38" s="179">
        <f>+SUM(C29:C37)</f>
        <v>0</v>
      </c>
      <c r="D38" s="178">
        <f>SUM(D29:D37)</f>
        <v>0</v>
      </c>
      <c r="E38" s="179">
        <f>+SUM(E29:E37)</f>
        <v>0</v>
      </c>
      <c r="F38" s="178">
        <f>SUM(F29:F37)</f>
        <v>0</v>
      </c>
      <c r="G38" s="179">
        <f>+SUM(G29:G37)</f>
        <v>0</v>
      </c>
    </row>
    <row r="39" spans="1:7" ht="12.75">
      <c r="A39" s="207"/>
      <c r="B39" s="291"/>
      <c r="C39" s="292"/>
      <c r="D39" s="291"/>
      <c r="E39" s="292"/>
      <c r="F39" s="291"/>
      <c r="G39" s="292"/>
    </row>
    <row r="40" spans="1:7" ht="12.75">
      <c r="A40" s="23" t="s">
        <v>48</v>
      </c>
      <c r="B40" s="14"/>
      <c r="C40" s="15"/>
      <c r="D40" s="14"/>
      <c r="E40" s="15"/>
      <c r="F40" s="14"/>
      <c r="G40" s="15"/>
    </row>
    <row r="41" spans="1:7" ht="12.75">
      <c r="A41" s="45"/>
      <c r="B41" s="16"/>
      <c r="C41" s="17"/>
      <c r="D41" s="16"/>
      <c r="E41" s="17"/>
      <c r="F41" s="16"/>
      <c r="G41" s="17"/>
    </row>
    <row r="42" spans="1:7" ht="12.75">
      <c r="A42" s="21"/>
      <c r="B42" s="16"/>
      <c r="C42" s="17"/>
      <c r="D42" s="16"/>
      <c r="E42" s="17"/>
      <c r="F42" s="16"/>
      <c r="G42" s="17"/>
    </row>
    <row r="43" spans="1:7" ht="12.75">
      <c r="A43" s="21"/>
      <c r="B43" s="16"/>
      <c r="C43" s="17"/>
      <c r="D43" s="16"/>
      <c r="E43" s="17"/>
      <c r="F43" s="16"/>
      <c r="G43" s="17"/>
    </row>
    <row r="44" spans="1:7" ht="12.75">
      <c r="A44" s="21"/>
      <c r="B44" s="16"/>
      <c r="C44" s="17"/>
      <c r="D44" s="16"/>
      <c r="E44" s="17"/>
      <c r="F44" s="16"/>
      <c r="G44" s="17"/>
    </row>
    <row r="45" spans="1:7" ht="12.75">
      <c r="A45" s="21"/>
      <c r="B45" s="16"/>
      <c r="C45" s="17"/>
      <c r="D45" s="16"/>
      <c r="E45" s="17"/>
      <c r="F45" s="16"/>
      <c r="G45" s="17"/>
    </row>
    <row r="46" spans="1:7" ht="12.75">
      <c r="A46" s="45"/>
      <c r="B46" s="16"/>
      <c r="C46" s="17"/>
      <c r="D46" s="16"/>
      <c r="E46" s="17"/>
      <c r="F46" s="16"/>
      <c r="G46" s="17"/>
    </row>
    <row r="47" spans="1:7" ht="12.75">
      <c r="A47" s="45"/>
      <c r="B47" s="16"/>
      <c r="C47" s="17"/>
      <c r="D47" s="16"/>
      <c r="E47" s="17"/>
      <c r="F47" s="16"/>
      <c r="G47" s="17"/>
    </row>
    <row r="48" spans="1:7" ht="12.75">
      <c r="A48" s="45"/>
      <c r="B48" s="16"/>
      <c r="C48" s="17"/>
      <c r="D48" s="16"/>
      <c r="E48" s="17"/>
      <c r="F48" s="16"/>
      <c r="G48" s="17"/>
    </row>
    <row r="49" spans="1:7" ht="12.75">
      <c r="A49" s="21"/>
      <c r="B49" s="16"/>
      <c r="C49" s="17"/>
      <c r="D49" s="16"/>
      <c r="E49" s="17"/>
      <c r="F49" s="16"/>
      <c r="G49" s="17"/>
    </row>
    <row r="50" spans="1:7" ht="13.5" thickBot="1">
      <c r="A50" s="21"/>
      <c r="B50" s="16"/>
      <c r="C50" s="17"/>
      <c r="D50" s="16"/>
      <c r="E50" s="17"/>
      <c r="F50" s="16"/>
      <c r="G50" s="17"/>
    </row>
    <row r="51" spans="1:7" ht="13.5" thickBot="1">
      <c r="A51" s="22" t="s">
        <v>47</v>
      </c>
      <c r="B51" s="178">
        <f aca="true" t="shared" si="1" ref="B51:G51">SUM(B41:B50)</f>
        <v>0</v>
      </c>
      <c r="C51" s="179">
        <f t="shared" si="1"/>
        <v>0</v>
      </c>
      <c r="D51" s="178">
        <f t="shared" si="1"/>
        <v>0</v>
      </c>
      <c r="E51" s="179">
        <f t="shared" si="1"/>
        <v>0</v>
      </c>
      <c r="F51" s="178">
        <f t="shared" si="1"/>
        <v>0</v>
      </c>
      <c r="G51" s="179">
        <f t="shared" si="1"/>
        <v>0</v>
      </c>
    </row>
    <row r="52" spans="1:7" ht="12.75">
      <c r="A52" s="206" t="s">
        <v>65</v>
      </c>
      <c r="B52" s="180">
        <f aca="true" t="shared" si="2" ref="B52:G52">B26+B38+B51</f>
        <v>0</v>
      </c>
      <c r="C52" s="181">
        <f t="shared" si="2"/>
        <v>0</v>
      </c>
      <c r="D52" s="180">
        <f t="shared" si="2"/>
        <v>0</v>
      </c>
      <c r="E52" s="181">
        <f t="shared" si="2"/>
        <v>0</v>
      </c>
      <c r="F52" s="180">
        <f t="shared" si="2"/>
        <v>0</v>
      </c>
      <c r="G52" s="181">
        <f t="shared" si="2"/>
        <v>0</v>
      </c>
    </row>
    <row r="53" spans="1:12" ht="13.5" thickBot="1">
      <c r="A53" s="151"/>
      <c r="B53" s="4"/>
      <c r="C53" s="4"/>
      <c r="D53" s="4"/>
      <c r="E53" s="4"/>
      <c r="F53" s="4"/>
      <c r="G53" s="4"/>
      <c r="I53" s="87"/>
      <c r="J53" s="87"/>
      <c r="K53" s="87"/>
      <c r="L53" s="87"/>
    </row>
    <row r="54" spans="1:7" ht="12.75">
      <c r="A54" s="65" t="s">
        <v>57</v>
      </c>
      <c r="B54" s="211"/>
      <c r="C54" s="205"/>
      <c r="D54" s="211"/>
      <c r="E54" s="205"/>
      <c r="F54" s="211"/>
      <c r="G54" s="205"/>
    </row>
    <row r="55" spans="1:7" ht="12.75">
      <c r="A55" s="155" t="s">
        <v>78</v>
      </c>
      <c r="B55" s="210"/>
      <c r="C55" s="205"/>
      <c r="D55" s="210"/>
      <c r="E55" s="205"/>
      <c r="F55" s="210"/>
      <c r="G55" s="205"/>
    </row>
    <row r="56" spans="1:7" ht="12.75">
      <c r="A56" s="155" t="s">
        <v>53</v>
      </c>
      <c r="B56" s="210"/>
      <c r="C56" s="205"/>
      <c r="D56" s="210"/>
      <c r="E56" s="205"/>
      <c r="F56" s="210"/>
      <c r="G56" s="205"/>
    </row>
    <row r="57" spans="1:7" ht="12.75">
      <c r="A57" s="155" t="s">
        <v>54</v>
      </c>
      <c r="B57" s="210"/>
      <c r="C57" s="205"/>
      <c r="D57" s="210"/>
      <c r="E57" s="205"/>
      <c r="F57" s="210"/>
      <c r="G57" s="205"/>
    </row>
    <row r="58" spans="1:7" ht="12.75">
      <c r="A58" s="155" t="s">
        <v>55</v>
      </c>
      <c r="B58" s="210"/>
      <c r="C58" s="205"/>
      <c r="D58" s="210"/>
      <c r="E58" s="205"/>
      <c r="F58" s="210"/>
      <c r="G58" s="205"/>
    </row>
    <row r="59" spans="1:7" ht="12.75">
      <c r="A59" s="155" t="s">
        <v>56</v>
      </c>
      <c r="B59" s="210"/>
      <c r="C59" s="205"/>
      <c r="D59" s="210"/>
      <c r="E59" s="205"/>
      <c r="F59" s="210"/>
      <c r="G59" s="205"/>
    </row>
    <row r="60" spans="1:7" ht="12.75">
      <c r="A60" s="148" t="s">
        <v>58</v>
      </c>
      <c r="B60" s="210"/>
      <c r="C60" s="205"/>
      <c r="D60" s="210"/>
      <c r="E60" s="205"/>
      <c r="F60" s="210"/>
      <c r="G60" s="205"/>
    </row>
    <row r="61" spans="1:7" ht="12.75">
      <c r="A61" s="149"/>
      <c r="B61" s="210"/>
      <c r="C61" s="205"/>
      <c r="D61" s="210"/>
      <c r="E61" s="205"/>
      <c r="F61" s="210"/>
      <c r="G61" s="205"/>
    </row>
    <row r="62" spans="1:7" ht="12.75">
      <c r="A62" s="149"/>
      <c r="B62" s="210"/>
      <c r="C62" s="205"/>
      <c r="D62" s="210"/>
      <c r="E62" s="205"/>
      <c r="F62" s="210"/>
      <c r="G62" s="205"/>
    </row>
    <row r="63" spans="1:7" ht="12.75">
      <c r="A63" s="17"/>
      <c r="B63" s="210"/>
      <c r="C63" s="205"/>
      <c r="D63" s="210"/>
      <c r="E63" s="205"/>
      <c r="F63" s="210"/>
      <c r="G63" s="205"/>
    </row>
    <row r="64" spans="1:7" ht="12.75">
      <c r="A64" s="215" t="s">
        <v>126</v>
      </c>
      <c r="B64" s="213">
        <f>SUM(B55:B63)</f>
        <v>0</v>
      </c>
      <c r="C64" s="205"/>
      <c r="D64" s="213">
        <f>SUM(D55:D63)</f>
        <v>0</v>
      </c>
      <c r="E64" s="205"/>
      <c r="F64" s="213">
        <f>SUM(F55:F63)</f>
        <v>0</v>
      </c>
      <c r="G64" s="205"/>
    </row>
    <row r="65" spans="1:7" ht="12.75">
      <c r="A65" s="215" t="s">
        <v>163</v>
      </c>
      <c r="B65" s="214">
        <f>B64*B52</f>
        <v>0</v>
      </c>
      <c r="C65" s="205"/>
      <c r="D65" s="214">
        <f>D64*D52</f>
        <v>0</v>
      </c>
      <c r="E65" s="205"/>
      <c r="F65" s="214">
        <f>F64*F52</f>
        <v>0</v>
      </c>
      <c r="G65" s="205"/>
    </row>
    <row r="66" spans="1:7" ht="12.75">
      <c r="A66" s="215" t="s">
        <v>164</v>
      </c>
      <c r="B66" s="214">
        <f>B52+B65</f>
        <v>0</v>
      </c>
      <c r="C66" s="205"/>
      <c r="D66" s="214">
        <f>D52+D65</f>
        <v>0</v>
      </c>
      <c r="E66" s="205"/>
      <c r="F66" s="214">
        <f>F52+F65</f>
        <v>0</v>
      </c>
      <c r="G66" s="205"/>
    </row>
    <row r="67" spans="1:7" ht="12.75">
      <c r="A67" s="130"/>
      <c r="B67" s="202"/>
      <c r="C67" s="154"/>
      <c r="D67" s="202"/>
      <c r="E67" s="203"/>
      <c r="F67" s="202"/>
      <c r="G67" s="204"/>
    </row>
    <row r="68" spans="1:12" ht="26.25" customHeight="1">
      <c r="A68" s="152" t="s">
        <v>80</v>
      </c>
      <c r="B68" s="153"/>
      <c r="C68" s="153"/>
      <c r="D68" s="153"/>
      <c r="E68" s="154"/>
      <c r="F68" s="154"/>
      <c r="G68" s="150"/>
      <c r="H68" s="136"/>
      <c r="I68" s="136"/>
      <c r="J68" s="136"/>
      <c r="K68" s="136"/>
      <c r="L68" s="136"/>
    </row>
    <row r="69" spans="1:12" ht="12.75">
      <c r="A69" s="150"/>
      <c r="B69" s="150"/>
      <c r="C69" s="150"/>
      <c r="D69" s="150"/>
      <c r="E69" s="150"/>
      <c r="F69" s="150"/>
      <c r="G69" s="150"/>
      <c r="H69" s="136"/>
      <c r="I69" s="136"/>
      <c r="J69" s="136"/>
      <c r="K69" s="136"/>
      <c r="L69" s="136"/>
    </row>
    <row r="70" spans="1:12" ht="12.75">
      <c r="A70" s="150"/>
      <c r="B70" s="150"/>
      <c r="C70" s="150"/>
      <c r="D70" s="150"/>
      <c r="E70" s="150"/>
      <c r="F70" s="150"/>
      <c r="G70" s="150"/>
      <c r="H70" s="136"/>
      <c r="I70" s="136"/>
      <c r="J70" s="136"/>
      <c r="K70" s="136"/>
      <c r="L70" s="136"/>
    </row>
    <row r="71" spans="1:12" ht="12.75">
      <c r="A71" s="150"/>
      <c r="B71" s="150"/>
      <c r="C71" s="150"/>
      <c r="D71" s="150"/>
      <c r="E71" s="150"/>
      <c r="F71" s="150"/>
      <c r="G71" s="150"/>
      <c r="H71" s="136"/>
      <c r="I71" s="136"/>
      <c r="J71" s="136"/>
      <c r="K71" s="136"/>
      <c r="L71" s="136"/>
    </row>
    <row r="72" spans="1:12" ht="12.75">
      <c r="A72" s="150"/>
      <c r="B72" s="150"/>
      <c r="C72" s="150"/>
      <c r="D72" s="150"/>
      <c r="E72" s="150"/>
      <c r="F72" s="150"/>
      <c r="G72" s="150"/>
      <c r="H72" s="136"/>
      <c r="I72" s="136"/>
      <c r="J72" s="136"/>
      <c r="K72" s="136"/>
      <c r="L72" s="136"/>
    </row>
    <row r="73" spans="1:7" ht="12.75">
      <c r="A73" s="150"/>
      <c r="B73" s="150"/>
      <c r="C73" s="150"/>
      <c r="D73" s="150"/>
      <c r="E73" s="150"/>
      <c r="F73" s="150"/>
      <c r="G73" s="150"/>
    </row>
    <row r="74" spans="1:7" ht="12.75">
      <c r="A74" s="150"/>
      <c r="B74" s="150"/>
      <c r="C74" s="150"/>
      <c r="D74" s="150"/>
      <c r="E74" s="150"/>
      <c r="F74" s="150"/>
      <c r="G74" s="150"/>
    </row>
    <row r="75" spans="1:7" ht="12.75">
      <c r="A75" s="150"/>
      <c r="B75" s="150"/>
      <c r="C75" s="150"/>
      <c r="D75" s="150"/>
      <c r="E75" s="150"/>
      <c r="F75" s="150"/>
      <c r="G75" s="150"/>
    </row>
    <row r="76" spans="1:7" ht="12.75">
      <c r="A76" s="150"/>
      <c r="B76" s="150"/>
      <c r="C76" s="150"/>
      <c r="D76" s="150"/>
      <c r="E76" s="150"/>
      <c r="F76" s="150"/>
      <c r="G76" s="150"/>
    </row>
    <row r="77" spans="1:7" ht="12.75">
      <c r="A77" s="150"/>
      <c r="B77" s="150"/>
      <c r="C77" s="150"/>
      <c r="D77" s="150"/>
      <c r="E77" s="150"/>
      <c r="F77" s="150"/>
      <c r="G77" s="150"/>
    </row>
    <row r="78" spans="1:7" ht="12.75">
      <c r="A78" s="150"/>
      <c r="B78" s="150"/>
      <c r="C78" s="150"/>
      <c r="D78" s="150"/>
      <c r="E78" s="150"/>
      <c r="F78" s="150"/>
      <c r="G78" s="150"/>
    </row>
    <row r="79" spans="1:7" ht="12.75">
      <c r="A79" s="150"/>
      <c r="B79" s="150"/>
      <c r="C79" s="150"/>
      <c r="D79" s="150"/>
      <c r="E79" s="150"/>
      <c r="F79" s="150"/>
      <c r="G79" s="150"/>
    </row>
    <row r="80" spans="1:7" ht="12.75">
      <c r="A80" s="150"/>
      <c r="B80" s="150"/>
      <c r="C80" s="150"/>
      <c r="D80" s="150"/>
      <c r="E80" s="150"/>
      <c r="F80" s="150"/>
      <c r="G80" s="150"/>
    </row>
    <row r="81" spans="1:7" ht="12.75">
      <c r="A81" s="150"/>
      <c r="B81" s="150"/>
      <c r="C81" s="150"/>
      <c r="D81" s="150"/>
      <c r="E81" s="150"/>
      <c r="F81" s="150"/>
      <c r="G81" s="150"/>
    </row>
    <row r="82" spans="1:7" ht="12.75">
      <c r="A82" s="150"/>
      <c r="B82" s="150"/>
      <c r="C82" s="150"/>
      <c r="D82" s="150"/>
      <c r="E82" s="150"/>
      <c r="F82" s="150"/>
      <c r="G82" s="150"/>
    </row>
  </sheetData>
  <sheetProtection password="DC9D" sheet="1" scenarios="1" selectLockedCells="1"/>
  <mergeCells count="49">
    <mergeCell ref="D39:E39"/>
    <mergeCell ref="F27:G27"/>
    <mergeCell ref="F39:G39"/>
    <mergeCell ref="B39:C39"/>
    <mergeCell ref="B27:C27"/>
    <mergeCell ref="A14:A15"/>
    <mergeCell ref="C14:C15"/>
    <mergeCell ref="E14:E15"/>
    <mergeCell ref="G14:G15"/>
    <mergeCell ref="D27:E27"/>
    <mergeCell ref="H3:N3"/>
    <mergeCell ref="O3:U3"/>
    <mergeCell ref="V3:AB3"/>
    <mergeCell ref="AC3:AI3"/>
    <mergeCell ref="A1:G1"/>
    <mergeCell ref="A2:G2"/>
    <mergeCell ref="A3:G3"/>
    <mergeCell ref="BL3:BR3"/>
    <mergeCell ref="BS3:BY3"/>
    <mergeCell ref="BZ3:CF3"/>
    <mergeCell ref="CG3:CM3"/>
    <mergeCell ref="AJ3:AP3"/>
    <mergeCell ref="AQ3:AW3"/>
    <mergeCell ref="AX3:BD3"/>
    <mergeCell ref="BE3:BK3"/>
    <mergeCell ref="DP3:DV3"/>
    <mergeCell ref="DW3:EC3"/>
    <mergeCell ref="ED3:EJ3"/>
    <mergeCell ref="EK3:EQ3"/>
    <mergeCell ref="CN3:CT3"/>
    <mergeCell ref="CU3:DA3"/>
    <mergeCell ref="DB3:DH3"/>
    <mergeCell ref="DI3:DO3"/>
    <mergeCell ref="FT3:FZ3"/>
    <mergeCell ref="GA3:GG3"/>
    <mergeCell ref="GH3:GN3"/>
    <mergeCell ref="GO3:GU3"/>
    <mergeCell ref="ER3:EX3"/>
    <mergeCell ref="EY3:FE3"/>
    <mergeCell ref="FF3:FL3"/>
    <mergeCell ref="FM3:FS3"/>
    <mergeCell ref="HX3:ID3"/>
    <mergeCell ref="IE3:IK3"/>
    <mergeCell ref="IL3:IR3"/>
    <mergeCell ref="IS3:IV3"/>
    <mergeCell ref="GV3:HB3"/>
    <mergeCell ref="HC3:HI3"/>
    <mergeCell ref="HJ3:HP3"/>
    <mergeCell ref="HQ3:HW3"/>
  </mergeCells>
  <conditionalFormatting sqref="B39 B27 D39 D27 F39 F27">
    <cfRule type="cellIs" priority="1" dxfId="0" operator="greaterThan" stopIfTrue="1">
      <formula>""" """</formula>
    </cfRule>
  </conditionalFormatting>
  <printOptions horizontalCentered="1"/>
  <pageMargins left="0.75" right="0.75" top="0.75" bottom="0.75" header="0.5" footer="0.5"/>
  <pageSetup fitToHeight="1" fitToWidth="1" horizontalDpi="600" verticalDpi="600" orientation="portrait" scale="57" r:id="rId2"/>
  <headerFooter alignWithMargins="0">
    <oddFooter>&amp;R&amp;P of &amp;N</oddFooter>
  </headerFooter>
  <drawing r:id="rId1"/>
</worksheet>
</file>

<file path=xl/worksheets/sheet6.xml><?xml version="1.0" encoding="utf-8"?>
<worksheet xmlns="http://schemas.openxmlformats.org/spreadsheetml/2006/main" xmlns:r="http://schemas.openxmlformats.org/officeDocument/2006/relationships">
  <sheetPr>
    <tabColor indexed="34"/>
    <pageSetUpPr fitToPage="1"/>
  </sheetPr>
  <dimension ref="A1:Q61"/>
  <sheetViews>
    <sheetView showGridLines="0" view="pageBreakPreview" zoomScale="75" zoomScaleNormal="75" zoomScaleSheetLayoutView="75" zoomScalePageLayoutView="0" workbookViewId="0" topLeftCell="A1">
      <selection activeCell="B18" sqref="B18"/>
    </sheetView>
  </sheetViews>
  <sheetFormatPr defaultColWidth="9.140625" defaultRowHeight="12.75"/>
  <cols>
    <col min="1" max="1" width="41.8515625" style="11" customWidth="1"/>
    <col min="2" max="3" width="22.7109375" style="11" customWidth="1"/>
    <col min="4" max="4" width="23.421875" style="11" customWidth="1"/>
    <col min="5" max="14" width="9.140625" style="11" customWidth="1"/>
    <col min="15" max="15" width="12.140625" style="11" customWidth="1"/>
    <col min="16" max="16" width="9.140625" style="11" customWidth="1"/>
    <col min="17" max="17" width="34.421875" style="136" customWidth="1"/>
    <col min="18" max="16384" width="9.140625" style="11" customWidth="1"/>
  </cols>
  <sheetData>
    <row r="1" spans="1:17" s="135" customFormat="1" ht="15.75">
      <c r="A1" s="281" t="s">
        <v>122</v>
      </c>
      <c r="B1" s="281"/>
      <c r="C1" s="281"/>
      <c r="D1" s="281"/>
      <c r="Q1" s="147"/>
    </row>
    <row r="2" spans="1:17" s="135" customFormat="1" ht="15.75">
      <c r="A2" s="293">
        <f>Cover!D14</f>
        <v>0</v>
      </c>
      <c r="B2" s="293"/>
      <c r="C2" s="293"/>
      <c r="D2" s="293"/>
      <c r="E2" s="160"/>
      <c r="Q2" s="147"/>
    </row>
    <row r="3" spans="1:17" s="135" customFormat="1" ht="16.5" thickBot="1">
      <c r="A3" s="294">
        <f>Cover!D13</f>
        <v>0</v>
      </c>
      <c r="B3" s="294"/>
      <c r="C3" s="294"/>
      <c r="D3" s="294"/>
      <c r="Q3" s="147"/>
    </row>
    <row r="4" spans="1:14" s="52" customFormat="1" ht="12.75" customHeight="1">
      <c r="A4" s="188" t="s">
        <v>66</v>
      </c>
      <c r="B4" s="47"/>
      <c r="C4" s="47"/>
      <c r="D4" s="59"/>
      <c r="E4" s="123"/>
      <c r="F4" s="123"/>
      <c r="G4" s="123"/>
      <c r="H4" s="123"/>
      <c r="I4" s="123"/>
      <c r="J4" s="123"/>
      <c r="K4" s="123"/>
      <c r="L4" s="123"/>
      <c r="M4" s="123"/>
      <c r="N4" s="123"/>
    </row>
    <row r="5" spans="1:14" s="52" customFormat="1" ht="12.75" customHeight="1">
      <c r="A5" s="189" t="s">
        <v>174</v>
      </c>
      <c r="B5" s="51"/>
      <c r="C5" s="51"/>
      <c r="D5" s="60"/>
      <c r="E5" s="123"/>
      <c r="F5" s="123"/>
      <c r="G5" s="123"/>
      <c r="H5" s="123"/>
      <c r="I5" s="123"/>
      <c r="J5" s="123"/>
      <c r="K5" s="123"/>
      <c r="L5" s="123"/>
      <c r="M5" s="123"/>
      <c r="N5" s="123"/>
    </row>
    <row r="6" spans="1:14" s="52" customFormat="1" ht="12.75" customHeight="1">
      <c r="A6" s="189" t="s">
        <v>175</v>
      </c>
      <c r="B6" s="51"/>
      <c r="C6" s="51"/>
      <c r="D6" s="60"/>
      <c r="E6" s="123"/>
      <c r="F6" s="123"/>
      <c r="G6" s="123"/>
      <c r="H6" s="123"/>
      <c r="I6" s="123"/>
      <c r="J6" s="123"/>
      <c r="K6" s="123"/>
      <c r="L6" s="123"/>
      <c r="M6" s="123"/>
      <c r="N6" s="123"/>
    </row>
    <row r="7" spans="1:14" s="52" customFormat="1" ht="12.75" customHeight="1" thickBot="1">
      <c r="A7" s="190" t="s">
        <v>176</v>
      </c>
      <c r="B7" s="54"/>
      <c r="C7" s="54"/>
      <c r="D7" s="61"/>
      <c r="E7" s="123"/>
      <c r="F7" s="123"/>
      <c r="G7" s="123"/>
      <c r="H7" s="123"/>
      <c r="I7" s="123"/>
      <c r="J7" s="123"/>
      <c r="K7" s="123"/>
      <c r="L7" s="123"/>
      <c r="M7" s="123"/>
      <c r="N7" s="123"/>
    </row>
    <row r="8" spans="1:4" ht="13.5" thickBot="1">
      <c r="A8" s="4"/>
      <c r="B8" s="4"/>
      <c r="C8" s="4"/>
      <c r="D8" s="4"/>
    </row>
    <row r="9" spans="1:4" ht="12.75">
      <c r="A9" s="295" t="s">
        <v>0</v>
      </c>
      <c r="B9" s="167" t="s">
        <v>5</v>
      </c>
      <c r="C9" s="167" t="s">
        <v>6</v>
      </c>
      <c r="D9" s="167" t="s">
        <v>7</v>
      </c>
    </row>
    <row r="10" spans="1:4" ht="13.5" thickBot="1">
      <c r="A10" s="296"/>
      <c r="B10" s="168" t="str">
        <f>Cover!G10</f>
        <v> </v>
      </c>
      <c r="C10" s="168" t="str">
        <f>Cover!G9</f>
        <v> </v>
      </c>
      <c r="D10" s="168">
        <f>Cover!E8</f>
        <v>0</v>
      </c>
    </row>
    <row r="11" spans="1:4" ht="12.75">
      <c r="A11" s="66"/>
      <c r="B11" s="4"/>
      <c r="C11" s="4"/>
      <c r="D11" s="4"/>
    </row>
    <row r="12" spans="1:4" ht="12.75" customHeight="1">
      <c r="A12" s="72" t="s">
        <v>81</v>
      </c>
      <c r="B12" s="169"/>
      <c r="C12" s="169"/>
      <c r="D12" s="169"/>
    </row>
    <row r="13" spans="1:4" ht="12.75" customHeight="1">
      <c r="A13" s="76" t="s">
        <v>36</v>
      </c>
      <c r="B13" s="183">
        <f>'II. Personnel Costs'!$B$26</f>
        <v>0</v>
      </c>
      <c r="C13" s="183">
        <f>'II. Personnel Costs'!$D$26</f>
        <v>0</v>
      </c>
      <c r="D13" s="183">
        <f>'II. Personnel Costs'!$F$26</f>
        <v>0</v>
      </c>
    </row>
    <row r="14" spans="1:4" ht="12.75" customHeight="1">
      <c r="A14" s="68" t="s">
        <v>42</v>
      </c>
      <c r="B14" s="171">
        <f>'II. Personnel Costs'!$B$38</f>
        <v>0</v>
      </c>
      <c r="C14" s="171">
        <f>'II. Personnel Costs'!$D$38</f>
        <v>0</v>
      </c>
      <c r="D14" s="171">
        <f>'II. Personnel Costs'!$F$38</f>
        <v>0</v>
      </c>
    </row>
    <row r="15" spans="1:4" ht="12.75" customHeight="1">
      <c r="A15" s="67" t="s">
        <v>152</v>
      </c>
      <c r="B15" s="171">
        <f>'II. Personnel Costs'!B51</f>
        <v>0</v>
      </c>
      <c r="C15" s="171">
        <f>'II. Personnel Costs'!D51</f>
        <v>0</v>
      </c>
      <c r="D15" s="171">
        <f>'II. Personnel Costs'!F51</f>
        <v>0</v>
      </c>
    </row>
    <row r="16" spans="1:13" ht="12.75" customHeight="1">
      <c r="A16" s="69" t="s">
        <v>153</v>
      </c>
      <c r="B16" s="171">
        <f>B17*(B13+B14+B15)</f>
        <v>0</v>
      </c>
      <c r="C16" s="171">
        <f>C17*(C13+C14+C15)</f>
        <v>0</v>
      </c>
      <c r="D16" s="171">
        <f>D17*(D13+D14+D15)</f>
        <v>0</v>
      </c>
      <c r="E16" s="87"/>
      <c r="F16" s="87"/>
      <c r="G16" s="87"/>
      <c r="H16" s="87"/>
      <c r="I16" s="87"/>
      <c r="J16" s="87"/>
      <c r="K16" s="87"/>
      <c r="L16" s="87"/>
      <c r="M16" s="150"/>
    </row>
    <row r="17" spans="1:13" ht="12.75" customHeight="1">
      <c r="A17" s="77" t="s">
        <v>154</v>
      </c>
      <c r="B17" s="184">
        <f>'II. Personnel Costs'!B64</f>
        <v>0</v>
      </c>
      <c r="C17" s="184">
        <f>'II. Personnel Costs'!D64</f>
        <v>0</v>
      </c>
      <c r="D17" s="184">
        <f>'II. Personnel Costs'!F64</f>
        <v>0</v>
      </c>
      <c r="E17" s="87"/>
      <c r="F17" s="87"/>
      <c r="G17" s="87"/>
      <c r="H17" s="87"/>
      <c r="I17" s="87"/>
      <c r="J17" s="87"/>
      <c r="K17" s="87"/>
      <c r="L17" s="87"/>
      <c r="M17" s="150"/>
    </row>
    <row r="18" spans="1:13" ht="12.75" customHeight="1">
      <c r="A18" s="77" t="s">
        <v>155</v>
      </c>
      <c r="B18" s="223"/>
      <c r="C18" s="223"/>
      <c r="D18" s="223"/>
      <c r="E18" s="87"/>
      <c r="F18" s="87"/>
      <c r="G18" s="87"/>
      <c r="H18" s="87"/>
      <c r="I18" s="87"/>
      <c r="J18" s="87"/>
      <c r="K18" s="87"/>
      <c r="L18" s="87"/>
      <c r="M18" s="150"/>
    </row>
    <row r="19" spans="1:13" ht="12.75" customHeight="1">
      <c r="A19" s="72" t="s">
        <v>83</v>
      </c>
      <c r="B19" s="171">
        <f>B13+B14+B15+B16+B18</f>
        <v>0</v>
      </c>
      <c r="C19" s="171">
        <f>C13+C14+C15+C16+C18</f>
        <v>0</v>
      </c>
      <c r="D19" s="171">
        <f>D13+D14+D15+D16+D18</f>
        <v>0</v>
      </c>
      <c r="E19" s="161"/>
      <c r="F19" s="162"/>
      <c r="G19" s="87"/>
      <c r="H19" s="87"/>
      <c r="I19" s="87"/>
      <c r="J19" s="87"/>
      <c r="K19" s="87"/>
      <c r="L19" s="87"/>
      <c r="M19" s="150"/>
    </row>
    <row r="20" spans="1:13" ht="12.75" customHeight="1">
      <c r="A20" s="70"/>
      <c r="B20" s="170"/>
      <c r="C20" s="170"/>
      <c r="D20" s="170"/>
      <c r="E20" s="161"/>
      <c r="F20" s="162"/>
      <c r="G20" s="87"/>
      <c r="H20" s="87"/>
      <c r="I20" s="87"/>
      <c r="J20" s="87"/>
      <c r="K20" s="87"/>
      <c r="L20" s="87"/>
      <c r="M20" s="150"/>
    </row>
    <row r="21" spans="1:13" ht="12.75" customHeight="1">
      <c r="A21" s="72" t="s">
        <v>82</v>
      </c>
      <c r="B21" s="169"/>
      <c r="C21" s="169"/>
      <c r="D21" s="169"/>
      <c r="E21" s="163"/>
      <c r="F21" s="164"/>
      <c r="M21" s="136"/>
    </row>
    <row r="22" spans="1:17" ht="12.75" customHeight="1">
      <c r="A22" s="69" t="s">
        <v>73</v>
      </c>
      <c r="B22" s="165"/>
      <c r="C22" s="165"/>
      <c r="D22" s="165"/>
      <c r="E22" s="163"/>
      <c r="F22" s="164"/>
      <c r="M22" s="136"/>
      <c r="Q22" s="46"/>
    </row>
    <row r="23" spans="1:17" ht="12.75" customHeight="1">
      <c r="A23" s="69" t="s">
        <v>67</v>
      </c>
      <c r="B23" s="165"/>
      <c r="C23" s="165"/>
      <c r="D23" s="165"/>
      <c r="E23" s="163"/>
      <c r="F23" s="164"/>
      <c r="M23" s="136"/>
      <c r="Q23" s="166"/>
    </row>
    <row r="24" spans="1:17" ht="12.75" customHeight="1">
      <c r="A24" s="69" t="s">
        <v>76</v>
      </c>
      <c r="B24" s="165"/>
      <c r="C24" s="165"/>
      <c r="D24" s="165"/>
      <c r="E24" s="163"/>
      <c r="F24" s="164"/>
      <c r="M24" s="136"/>
      <c r="Q24" s="166"/>
    </row>
    <row r="25" spans="1:17" ht="12.75" customHeight="1">
      <c r="A25" s="69" t="s">
        <v>139</v>
      </c>
      <c r="B25" s="165"/>
      <c r="C25" s="165"/>
      <c r="D25" s="165"/>
      <c r="E25" s="163"/>
      <c r="F25" s="164"/>
      <c r="M25" s="136"/>
      <c r="Q25" s="166"/>
    </row>
    <row r="26" spans="1:17" ht="12.75" customHeight="1">
      <c r="A26" s="69" t="s">
        <v>2</v>
      </c>
      <c r="B26" s="165"/>
      <c r="C26" s="165"/>
      <c r="D26" s="165"/>
      <c r="E26" s="163"/>
      <c r="F26" s="164"/>
      <c r="M26" s="136"/>
      <c r="Q26" s="46"/>
    </row>
    <row r="27" spans="1:17" ht="12.75" customHeight="1">
      <c r="A27" s="71" t="s">
        <v>138</v>
      </c>
      <c r="B27" s="165"/>
      <c r="C27" s="165"/>
      <c r="D27" s="165"/>
      <c r="E27" s="161"/>
      <c r="F27" s="162"/>
      <c r="Q27" s="46"/>
    </row>
    <row r="28" spans="1:17" ht="12.75" customHeight="1">
      <c r="A28" s="71" t="s">
        <v>68</v>
      </c>
      <c r="B28" s="165"/>
      <c r="C28" s="165"/>
      <c r="D28" s="165"/>
      <c r="E28" s="161"/>
      <c r="F28" s="162"/>
      <c r="Q28" s="46"/>
    </row>
    <row r="29" spans="1:17" ht="12.75" customHeight="1">
      <c r="A29" s="71" t="s">
        <v>4</v>
      </c>
      <c r="B29" s="165"/>
      <c r="C29" s="165"/>
      <c r="D29" s="165"/>
      <c r="E29" s="161"/>
      <c r="F29" s="162"/>
      <c r="Q29" s="46"/>
    </row>
    <row r="30" spans="1:17" ht="12.75" customHeight="1">
      <c r="A30" s="71" t="s">
        <v>69</v>
      </c>
      <c r="B30" s="165"/>
      <c r="C30" s="165"/>
      <c r="D30" s="165"/>
      <c r="E30" s="161"/>
      <c r="F30" s="162"/>
      <c r="Q30" s="166"/>
    </row>
    <row r="31" spans="1:17" ht="12.75" customHeight="1">
      <c r="A31" s="71" t="s">
        <v>70</v>
      </c>
      <c r="B31" s="165"/>
      <c r="C31" s="165"/>
      <c r="D31" s="165"/>
      <c r="E31" s="161"/>
      <c r="F31" s="162"/>
      <c r="Q31" s="46"/>
    </row>
    <row r="32" spans="1:17" ht="12.75" customHeight="1">
      <c r="A32" s="71" t="s">
        <v>140</v>
      </c>
      <c r="B32" s="165"/>
      <c r="C32" s="165"/>
      <c r="D32" s="165"/>
      <c r="E32" s="161"/>
      <c r="F32" s="162"/>
      <c r="Q32" s="46"/>
    </row>
    <row r="33" spans="1:17" ht="12.75" customHeight="1">
      <c r="A33" s="71" t="s">
        <v>71</v>
      </c>
      <c r="B33" s="165"/>
      <c r="C33" s="165"/>
      <c r="D33" s="165"/>
      <c r="E33" s="161"/>
      <c r="F33" s="162"/>
      <c r="Q33" s="166"/>
    </row>
    <row r="34" spans="1:17" ht="12.75" customHeight="1">
      <c r="A34" s="71" t="s">
        <v>72</v>
      </c>
      <c r="B34" s="165"/>
      <c r="C34" s="165"/>
      <c r="D34" s="165"/>
      <c r="E34" s="161"/>
      <c r="F34" s="162"/>
      <c r="Q34" s="46"/>
    </row>
    <row r="35" spans="1:17" ht="12.75" customHeight="1">
      <c r="A35" s="71" t="s">
        <v>150</v>
      </c>
      <c r="B35" s="165"/>
      <c r="C35" s="165"/>
      <c r="D35" s="165"/>
      <c r="E35" s="161"/>
      <c r="F35" s="162"/>
      <c r="Q35" s="46"/>
    </row>
    <row r="36" spans="1:17" ht="12.75" customHeight="1">
      <c r="A36" s="71" t="s">
        <v>177</v>
      </c>
      <c r="B36" s="165"/>
      <c r="C36" s="165"/>
      <c r="D36" s="165"/>
      <c r="E36" s="161"/>
      <c r="F36" s="162"/>
      <c r="Q36" s="46"/>
    </row>
    <row r="37" spans="1:17" ht="12.75" customHeight="1">
      <c r="A37" s="71" t="s">
        <v>74</v>
      </c>
      <c r="B37" s="165"/>
      <c r="C37" s="165"/>
      <c r="D37" s="165"/>
      <c r="E37" s="161"/>
      <c r="F37" s="162"/>
      <c r="Q37" s="46"/>
    </row>
    <row r="38" spans="1:17" ht="12.75" customHeight="1">
      <c r="A38" s="71" t="s">
        <v>178</v>
      </c>
      <c r="B38" s="165"/>
      <c r="C38" s="165"/>
      <c r="D38" s="165"/>
      <c r="E38" s="161"/>
      <c r="F38" s="162"/>
      <c r="Q38" s="166"/>
    </row>
    <row r="39" spans="1:17" ht="12.75" customHeight="1">
      <c r="A39" s="71" t="s">
        <v>1</v>
      </c>
      <c r="B39" s="165"/>
      <c r="C39" s="165"/>
      <c r="D39" s="165"/>
      <c r="E39" s="161"/>
      <c r="F39" s="162"/>
      <c r="Q39" s="166"/>
    </row>
    <row r="40" spans="1:17" ht="12.75" customHeight="1">
      <c r="A40" s="71" t="s">
        <v>3</v>
      </c>
      <c r="B40" s="165"/>
      <c r="C40" s="165"/>
      <c r="D40" s="165"/>
      <c r="E40" s="161"/>
      <c r="F40" s="162"/>
      <c r="Q40" s="46"/>
    </row>
    <row r="41" spans="1:17" ht="12.75" customHeight="1">
      <c r="A41" s="71" t="s">
        <v>75</v>
      </c>
      <c r="B41" s="165"/>
      <c r="C41" s="165"/>
      <c r="D41" s="165"/>
      <c r="Q41" s="46"/>
    </row>
    <row r="42" spans="1:17" ht="12.75" customHeight="1">
      <c r="A42" s="216" t="s">
        <v>179</v>
      </c>
      <c r="B42" s="165"/>
      <c r="C42" s="165"/>
      <c r="D42" s="165"/>
      <c r="Q42" s="46"/>
    </row>
    <row r="43" spans="1:17" ht="12.75" customHeight="1">
      <c r="A43" s="216"/>
      <c r="B43" s="165"/>
      <c r="C43" s="165"/>
      <c r="D43" s="165"/>
      <c r="Q43" s="46"/>
    </row>
    <row r="44" spans="1:4" ht="12.75" customHeight="1">
      <c r="A44" s="73" t="s">
        <v>84</v>
      </c>
      <c r="B44" s="171">
        <f>SUM(B22:B43)</f>
        <v>0</v>
      </c>
      <c r="C44" s="171">
        <f>SUM(C22:C43)</f>
        <v>0</v>
      </c>
      <c r="D44" s="171">
        <f>SUM(D22:D43)</f>
        <v>0</v>
      </c>
    </row>
    <row r="45" spans="1:4" ht="12.75" customHeight="1">
      <c r="A45" s="186"/>
      <c r="B45" s="187"/>
      <c r="C45" s="187"/>
      <c r="D45" s="187"/>
    </row>
    <row r="46" spans="1:4" ht="12.75" customHeight="1">
      <c r="A46" s="73" t="s">
        <v>134</v>
      </c>
      <c r="B46" s="197"/>
      <c r="C46" s="197"/>
      <c r="D46" s="197"/>
    </row>
    <row r="47" spans="1:4" ht="12.75" customHeight="1">
      <c r="A47" s="71" t="s">
        <v>135</v>
      </c>
      <c r="B47" s="165"/>
      <c r="C47" s="165"/>
      <c r="D47" s="165"/>
    </row>
    <row r="48" spans="1:4" ht="12.75" customHeight="1">
      <c r="A48" s="71" t="s">
        <v>136</v>
      </c>
      <c r="B48" s="165"/>
      <c r="C48" s="165"/>
      <c r="D48" s="165"/>
    </row>
    <row r="49" spans="1:4" ht="12.75" customHeight="1">
      <c r="A49" s="73" t="s">
        <v>137</v>
      </c>
      <c r="B49" s="171">
        <f>B47+B48</f>
        <v>0</v>
      </c>
      <c r="C49" s="171">
        <f>C47+C48</f>
        <v>0</v>
      </c>
      <c r="D49" s="171">
        <f>D47+D48</f>
        <v>0</v>
      </c>
    </row>
    <row r="50" spans="1:4" ht="12.75" customHeight="1">
      <c r="A50" s="186"/>
      <c r="B50" s="187"/>
      <c r="C50" s="187"/>
      <c r="D50" s="187"/>
    </row>
    <row r="51" spans="1:4" ht="12.75" customHeight="1">
      <c r="A51" s="73" t="s">
        <v>85</v>
      </c>
      <c r="B51" s="165"/>
      <c r="C51" s="165"/>
      <c r="D51" s="165"/>
    </row>
    <row r="52" spans="1:4" ht="12.75" customHeight="1">
      <c r="A52" s="73" t="s">
        <v>86</v>
      </c>
      <c r="B52" s="208" t="e">
        <f>B51/(B19+B44+B49)</f>
        <v>#DIV/0!</v>
      </c>
      <c r="C52" s="208" t="e">
        <f>C51/(C19+C44+C49)</f>
        <v>#DIV/0!</v>
      </c>
      <c r="D52" s="208" t="e">
        <f>D51/(D19+D44+D49)</f>
        <v>#DIV/0!</v>
      </c>
    </row>
    <row r="53" spans="1:4" ht="12.75" customHeight="1">
      <c r="A53" s="74"/>
      <c r="B53" s="195"/>
      <c r="C53" s="195"/>
      <c r="D53" s="195"/>
    </row>
    <row r="54" spans="1:4" ht="12.75" customHeight="1">
      <c r="A54" s="73" t="s">
        <v>151</v>
      </c>
      <c r="B54" s="171">
        <f>B19+B44+B49+B51</f>
        <v>0</v>
      </c>
      <c r="C54" s="171">
        <f>C19+C44+C49+C51</f>
        <v>0</v>
      </c>
      <c r="D54" s="171">
        <f>D19+D44+D49+D51</f>
        <v>0</v>
      </c>
    </row>
    <row r="55" spans="1:17" s="87" customFormat="1" ht="12.75" customHeight="1">
      <c r="A55" s="73" t="s">
        <v>141</v>
      </c>
      <c r="B55" s="226"/>
      <c r="C55" s="226"/>
      <c r="D55" s="226"/>
      <c r="Q55" s="150"/>
    </row>
    <row r="56" spans="1:17" s="87" customFormat="1" ht="12.75" customHeight="1">
      <c r="A56" s="73" t="s">
        <v>156</v>
      </c>
      <c r="B56" s="226"/>
      <c r="C56" s="226"/>
      <c r="D56" s="226"/>
      <c r="Q56" s="150"/>
    </row>
    <row r="57" spans="1:17" s="87" customFormat="1" ht="12.75" customHeight="1">
      <c r="A57" s="73" t="s">
        <v>157</v>
      </c>
      <c r="B57" s="226"/>
      <c r="C57" s="226"/>
      <c r="D57" s="226"/>
      <c r="Q57" s="150"/>
    </row>
    <row r="58" spans="1:17" s="87" customFormat="1" ht="12.75" customHeight="1" hidden="1">
      <c r="A58" s="73" t="s">
        <v>173</v>
      </c>
      <c r="B58" s="209" t="e">
        <f>B57/B54</f>
        <v>#DIV/0!</v>
      </c>
      <c r="C58" s="209" t="e">
        <f>C57/C54</f>
        <v>#DIV/0!</v>
      </c>
      <c r="D58" s="209" t="e">
        <f>D57/D54</f>
        <v>#DIV/0!</v>
      </c>
      <c r="Q58" s="150"/>
    </row>
    <row r="59" spans="1:17" s="87" customFormat="1" ht="12.75" customHeight="1">
      <c r="A59" s="74"/>
      <c r="B59" s="196"/>
      <c r="C59" s="196"/>
      <c r="D59" s="196"/>
      <c r="Q59" s="150"/>
    </row>
    <row r="60" spans="1:4" ht="12.75" customHeight="1">
      <c r="A60" s="73" t="s">
        <v>158</v>
      </c>
      <c r="B60" s="182">
        <f>B54-B55-B56+B57</f>
        <v>0</v>
      </c>
      <c r="C60" s="182">
        <f>C54-C55-C56+C57</f>
        <v>0</v>
      </c>
      <c r="D60" s="182">
        <f>D54-D55-D56+D57</f>
        <v>0</v>
      </c>
    </row>
    <row r="61" spans="1:4" ht="12.75" customHeight="1">
      <c r="A61" s="74"/>
      <c r="B61" s="170"/>
      <c r="C61" s="170"/>
      <c r="D61" s="170"/>
    </row>
  </sheetData>
  <sheetProtection password="DC9D" sheet="1" objects="1" scenarios="1" selectLockedCells="1"/>
  <mergeCells count="4">
    <mergeCell ref="A1:D1"/>
    <mergeCell ref="A2:D2"/>
    <mergeCell ref="A3:D3"/>
    <mergeCell ref="A9:A10"/>
  </mergeCells>
  <printOptions horizontalCentered="1"/>
  <pageMargins left="0.5" right="0.5" top="0.25" bottom="0.25" header="0.5" footer="0.5"/>
  <pageSetup fitToHeight="1" fitToWidth="1" horizontalDpi="600" verticalDpi="600" orientation="portrait" scale="88" r:id="rId1"/>
  <headerFooter alignWithMargins="0">
    <oddFooter>&amp;R&amp;P of &amp;N</oddFooter>
  </headerFooter>
</worksheet>
</file>

<file path=xl/worksheets/sheet7.xml><?xml version="1.0" encoding="utf-8"?>
<worksheet xmlns="http://schemas.openxmlformats.org/spreadsheetml/2006/main" xmlns:r="http://schemas.openxmlformats.org/officeDocument/2006/relationships">
  <sheetPr>
    <tabColor indexed="34"/>
    <pageSetUpPr fitToPage="1"/>
  </sheetPr>
  <dimension ref="A1:K26"/>
  <sheetViews>
    <sheetView showGridLines="0" view="pageBreakPreview" zoomScale="75" zoomScaleNormal="75" zoomScaleSheetLayoutView="75" zoomScalePageLayoutView="0" workbookViewId="0" topLeftCell="A1">
      <selection activeCell="B14" sqref="B14"/>
    </sheetView>
  </sheetViews>
  <sheetFormatPr defaultColWidth="9.140625" defaultRowHeight="12.75"/>
  <cols>
    <col min="1" max="1" width="35.8515625" style="11" customWidth="1"/>
    <col min="2" max="4" width="32.7109375" style="11" customWidth="1"/>
    <col min="5" max="16384" width="9.140625" style="11" customWidth="1"/>
  </cols>
  <sheetData>
    <row r="1" spans="1:4" s="135" customFormat="1" ht="15.75">
      <c r="A1" s="281" t="s">
        <v>165</v>
      </c>
      <c r="B1" s="281"/>
      <c r="C1" s="281"/>
      <c r="D1" s="281"/>
    </row>
    <row r="2" spans="1:4" s="135" customFormat="1" ht="12.75" customHeight="1">
      <c r="A2" s="298">
        <f>Cover!D14</f>
        <v>0</v>
      </c>
      <c r="B2" s="298"/>
      <c r="C2" s="298"/>
      <c r="D2" s="298"/>
    </row>
    <row r="3" spans="1:4" s="135" customFormat="1" ht="15.75">
      <c r="A3" s="299">
        <f>Cover!D13</f>
        <v>0</v>
      </c>
      <c r="B3" s="299"/>
      <c r="C3" s="299"/>
      <c r="D3" s="299"/>
    </row>
    <row r="4" spans="1:4" s="135" customFormat="1" ht="15.75">
      <c r="A4" s="172"/>
      <c r="B4" s="172"/>
      <c r="C4" s="172"/>
      <c r="D4" s="172"/>
    </row>
    <row r="5" spans="1:4" s="135" customFormat="1" ht="16.5" thickBot="1">
      <c r="A5" s="172"/>
      <c r="B5" s="172"/>
      <c r="C5" s="172"/>
      <c r="D5" s="172"/>
    </row>
    <row r="6" spans="1:11" s="52" customFormat="1" ht="17.25" customHeight="1">
      <c r="A6" s="142" t="s">
        <v>64</v>
      </c>
      <c r="B6" s="47"/>
      <c r="C6" s="47"/>
      <c r="D6" s="47"/>
      <c r="E6" s="123"/>
      <c r="F6" s="123"/>
      <c r="G6" s="123"/>
      <c r="H6" s="123"/>
      <c r="I6" s="123"/>
      <c r="J6" s="123"/>
      <c r="K6" s="123"/>
    </row>
    <row r="7" spans="1:11" s="52" customFormat="1" ht="17.25" customHeight="1">
      <c r="A7" s="157" t="s">
        <v>169</v>
      </c>
      <c r="B7" s="51"/>
      <c r="C7" s="51"/>
      <c r="D7" s="51"/>
      <c r="E7" s="123"/>
      <c r="F7" s="123"/>
      <c r="G7" s="123"/>
      <c r="H7" s="123"/>
      <c r="I7" s="123"/>
      <c r="J7" s="123"/>
      <c r="K7" s="123"/>
    </row>
    <row r="8" spans="1:11" s="52" customFormat="1" ht="17.25" customHeight="1">
      <c r="A8" s="157" t="s">
        <v>170</v>
      </c>
      <c r="B8" s="51"/>
      <c r="C8" s="51"/>
      <c r="D8" s="51"/>
      <c r="E8" s="123"/>
      <c r="F8" s="123"/>
      <c r="G8" s="123"/>
      <c r="H8" s="123"/>
      <c r="I8" s="123"/>
      <c r="J8" s="123"/>
      <c r="K8" s="123"/>
    </row>
    <row r="9" spans="1:11" s="52" customFormat="1" ht="17.25" customHeight="1" thickBot="1">
      <c r="A9" s="143"/>
      <c r="B9" s="54"/>
      <c r="C9" s="54"/>
      <c r="D9" s="54"/>
      <c r="E9" s="123"/>
      <c r="F9" s="123"/>
      <c r="G9" s="123"/>
      <c r="H9" s="123"/>
      <c r="I9" s="123"/>
      <c r="J9" s="123"/>
      <c r="K9" s="123"/>
    </row>
    <row r="10" spans="1:11" s="52" customFormat="1" ht="17.25" customHeight="1">
      <c r="A10" s="131"/>
      <c r="B10" s="51"/>
      <c r="C10" s="51"/>
      <c r="D10" s="51"/>
      <c r="E10" s="123"/>
      <c r="F10" s="123"/>
      <c r="G10" s="123"/>
      <c r="H10" s="123"/>
      <c r="I10" s="123"/>
      <c r="J10" s="123"/>
      <c r="K10" s="123"/>
    </row>
    <row r="11" spans="1:4" ht="13.5" thickBot="1">
      <c r="A11" s="4"/>
      <c r="B11" s="4"/>
      <c r="C11" s="4"/>
      <c r="D11" s="4"/>
    </row>
    <row r="12" spans="1:4" ht="12.75" customHeight="1">
      <c r="A12" s="4"/>
      <c r="B12" s="185" t="s">
        <v>5</v>
      </c>
      <c r="C12" s="185" t="s">
        <v>6</v>
      </c>
      <c r="D12" s="185" t="s">
        <v>7</v>
      </c>
    </row>
    <row r="13" spans="1:4" ht="12.75">
      <c r="A13" s="4"/>
      <c r="B13" s="191" t="str">
        <f>Cover!G10</f>
        <v> </v>
      </c>
      <c r="C13" s="191" t="str">
        <f>Cover!G9</f>
        <v> </v>
      </c>
      <c r="D13" s="191">
        <f>Cover!E8</f>
        <v>0</v>
      </c>
    </row>
    <row r="14" spans="1:4" ht="12.75">
      <c r="A14" s="173" t="s">
        <v>142</v>
      </c>
      <c r="B14" s="201"/>
      <c r="C14" s="201"/>
      <c r="D14" s="201"/>
    </row>
    <row r="15" spans="1:4" ht="12.75">
      <c r="A15" s="173" t="s">
        <v>143</v>
      </c>
      <c r="B15" s="198">
        <f>'III. Program Budget'!B54</f>
        <v>0</v>
      </c>
      <c r="C15" s="198">
        <f>'III. Program Budget'!C54</f>
        <v>0</v>
      </c>
      <c r="D15" s="198">
        <f>'III. Program Budget'!D54</f>
        <v>0</v>
      </c>
    </row>
    <row r="16" spans="1:4" ht="12.75">
      <c r="A16" s="218" t="s">
        <v>144</v>
      </c>
      <c r="B16" s="198" t="e">
        <f>B15/B14</f>
        <v>#DIV/0!</v>
      </c>
      <c r="C16" s="198" t="e">
        <f>C15/C14</f>
        <v>#DIV/0!</v>
      </c>
      <c r="D16" s="198" t="e">
        <f>D15/D14</f>
        <v>#DIV/0!</v>
      </c>
    </row>
    <row r="17" spans="1:4" ht="12.75">
      <c r="A17" s="218"/>
      <c r="B17" s="199"/>
      <c r="C17" s="199"/>
      <c r="D17" s="199"/>
    </row>
    <row r="18" spans="1:4" ht="12.75">
      <c r="A18" s="173" t="s">
        <v>142</v>
      </c>
      <c r="B18" s="217">
        <f>B14</f>
        <v>0</v>
      </c>
      <c r="C18" s="217">
        <f>C14</f>
        <v>0</v>
      </c>
      <c r="D18" s="217">
        <f>D14</f>
        <v>0</v>
      </c>
    </row>
    <row r="19" spans="1:4" ht="12.75">
      <c r="A19" s="173" t="s">
        <v>146</v>
      </c>
      <c r="B19" s="198">
        <f>'III. Program Budget'!B60</f>
        <v>0</v>
      </c>
      <c r="C19" s="198">
        <f>'III. Program Budget'!C60</f>
        <v>0</v>
      </c>
      <c r="D19" s="198">
        <f>'III. Program Budget'!D60</f>
        <v>0</v>
      </c>
    </row>
    <row r="20" spans="1:4" ht="12.75">
      <c r="A20" s="174" t="s">
        <v>145</v>
      </c>
      <c r="B20" s="198" t="e">
        <f>B19/B18</f>
        <v>#DIV/0!</v>
      </c>
      <c r="C20" s="198" t="e">
        <f>C19/C18</f>
        <v>#DIV/0!</v>
      </c>
      <c r="D20" s="198" t="e">
        <f>D19/D18</f>
        <v>#DIV/0!</v>
      </c>
    </row>
    <row r="21" spans="1:4" ht="12.75">
      <c r="A21" s="193"/>
      <c r="B21" s="200"/>
      <c r="C21" s="200"/>
      <c r="D21" s="200"/>
    </row>
    <row r="22" spans="1:4" ht="12.75">
      <c r="A22" s="193" t="s">
        <v>147</v>
      </c>
      <c r="B22" s="201"/>
      <c r="C22" s="201"/>
      <c r="D22" s="201"/>
    </row>
    <row r="23" spans="1:4" ht="12.75">
      <c r="A23" s="193" t="s">
        <v>148</v>
      </c>
      <c r="B23" s="198" t="e">
        <f>B16*B22</f>
        <v>#DIV/0!</v>
      </c>
      <c r="C23" s="198" t="e">
        <f>C16*C22</f>
        <v>#DIV/0!</v>
      </c>
      <c r="D23" s="198" t="e">
        <f>D16*D22</f>
        <v>#DIV/0!</v>
      </c>
    </row>
    <row r="24" spans="1:4" ht="12.75">
      <c r="A24" s="193" t="s">
        <v>149</v>
      </c>
      <c r="B24" s="198" t="e">
        <f>B20*B22</f>
        <v>#DIV/0!</v>
      </c>
      <c r="C24" s="198" t="e">
        <f>C20*C22</f>
        <v>#DIV/0!</v>
      </c>
      <c r="D24" s="198" t="e">
        <f>D20*D22</f>
        <v>#DIV/0!</v>
      </c>
    </row>
    <row r="25" spans="1:4" ht="12.75">
      <c r="A25" s="4"/>
      <c r="B25" s="175"/>
      <c r="C25" s="4"/>
      <c r="D25" s="4"/>
    </row>
    <row r="26" spans="1:4" ht="27.75" customHeight="1">
      <c r="A26" s="297" t="s">
        <v>160</v>
      </c>
      <c r="B26" s="297"/>
      <c r="C26" s="297"/>
      <c r="D26" s="297"/>
    </row>
  </sheetData>
  <sheetProtection password="DC9D" sheet="1" scenarios="1" selectLockedCells="1"/>
  <mergeCells count="4">
    <mergeCell ref="A26:D26"/>
    <mergeCell ref="A1:D1"/>
    <mergeCell ref="A2:D2"/>
    <mergeCell ref="A3:D3"/>
  </mergeCells>
  <printOptions/>
  <pageMargins left="0.75" right="0.75" top="1" bottom="1" header="0.5" footer="0.5"/>
  <pageSetup fitToHeight="1" fitToWidth="1" horizontalDpi="600" verticalDpi="600" orientation="landscape" scale="92" r:id="rId2"/>
  <headerFooter alignWithMargins="0">
    <oddFooter>&amp;R&amp;P of &amp;N</oddFooter>
  </headerFooter>
  <drawing r:id="rId1"/>
</worksheet>
</file>

<file path=xl/worksheets/sheet8.xml><?xml version="1.0" encoding="utf-8"?>
<worksheet xmlns="http://schemas.openxmlformats.org/spreadsheetml/2006/main" xmlns:r="http://schemas.openxmlformats.org/officeDocument/2006/relationships">
  <sheetPr>
    <tabColor indexed="34"/>
    <pageSetUpPr fitToPage="1"/>
  </sheetPr>
  <dimension ref="A1:K29"/>
  <sheetViews>
    <sheetView showGridLines="0" view="pageBreakPreview" zoomScale="75" zoomScaleNormal="75" zoomScaleSheetLayoutView="75" zoomScalePageLayoutView="0" workbookViewId="0" topLeftCell="A1">
      <selection activeCell="B14" sqref="B14"/>
    </sheetView>
  </sheetViews>
  <sheetFormatPr defaultColWidth="9.140625" defaultRowHeight="12.75"/>
  <cols>
    <col min="1" max="1" width="35.8515625" style="11" customWidth="1"/>
    <col min="2" max="4" width="32.7109375" style="11" customWidth="1"/>
    <col min="5" max="16384" width="9.140625" style="11" customWidth="1"/>
  </cols>
  <sheetData>
    <row r="1" spans="1:4" s="135" customFormat="1" ht="15.75">
      <c r="A1" s="281" t="s">
        <v>166</v>
      </c>
      <c r="B1" s="281"/>
      <c r="C1" s="281"/>
      <c r="D1" s="281"/>
    </row>
    <row r="2" spans="1:4" s="135" customFormat="1" ht="12.75" customHeight="1">
      <c r="A2" s="298">
        <f>Cover!D14</f>
        <v>0</v>
      </c>
      <c r="B2" s="298"/>
      <c r="C2" s="298"/>
      <c r="D2" s="298"/>
    </row>
    <row r="3" spans="1:4" s="135" customFormat="1" ht="15.75">
      <c r="A3" s="299">
        <f>Cover!D13</f>
        <v>0</v>
      </c>
      <c r="B3" s="299"/>
      <c r="C3" s="299"/>
      <c r="D3" s="299"/>
    </row>
    <row r="4" spans="1:4" s="135" customFormat="1" ht="15.75">
      <c r="A4" s="172"/>
      <c r="B4" s="172"/>
      <c r="C4" s="172"/>
      <c r="D4" s="172"/>
    </row>
    <row r="5" spans="1:4" s="135" customFormat="1" ht="16.5" thickBot="1">
      <c r="A5" s="172"/>
      <c r="B5" s="172"/>
      <c r="C5" s="172"/>
      <c r="D5" s="172"/>
    </row>
    <row r="6" spans="1:11" s="52" customFormat="1" ht="17.25" customHeight="1">
      <c r="A6" s="142" t="s">
        <v>64</v>
      </c>
      <c r="B6" s="47"/>
      <c r="C6" s="47"/>
      <c r="D6" s="47"/>
      <c r="E6" s="123"/>
      <c r="F6" s="123"/>
      <c r="G6" s="123"/>
      <c r="H6" s="123"/>
      <c r="I6" s="123"/>
      <c r="J6" s="123"/>
      <c r="K6" s="123"/>
    </row>
    <row r="7" spans="1:11" s="52" customFormat="1" ht="17.25" customHeight="1">
      <c r="A7" s="157" t="s">
        <v>169</v>
      </c>
      <c r="B7" s="51"/>
      <c r="C7" s="51"/>
      <c r="D7" s="51"/>
      <c r="E7" s="123"/>
      <c r="F7" s="123"/>
      <c r="G7" s="123"/>
      <c r="H7" s="123"/>
      <c r="I7" s="123"/>
      <c r="J7" s="123"/>
      <c r="K7" s="123"/>
    </row>
    <row r="8" spans="1:11" s="52" customFormat="1" ht="17.25" customHeight="1">
      <c r="A8" s="157" t="s">
        <v>170</v>
      </c>
      <c r="B8" s="51"/>
      <c r="C8" s="51"/>
      <c r="D8" s="51"/>
      <c r="E8" s="123"/>
      <c r="F8" s="123"/>
      <c r="G8" s="123"/>
      <c r="H8" s="123"/>
      <c r="I8" s="123"/>
      <c r="J8" s="123"/>
      <c r="K8" s="123"/>
    </row>
    <row r="9" spans="1:11" s="52" customFormat="1" ht="17.25" customHeight="1" thickBot="1">
      <c r="A9" s="143"/>
      <c r="B9" s="54"/>
      <c r="C9" s="54"/>
      <c r="D9" s="54"/>
      <c r="E9" s="123"/>
      <c r="F9" s="123"/>
      <c r="G9" s="123"/>
      <c r="H9" s="123"/>
      <c r="I9" s="123"/>
      <c r="J9" s="123"/>
      <c r="K9" s="123"/>
    </row>
    <row r="10" spans="1:11" s="52" customFormat="1" ht="17.25" customHeight="1">
      <c r="A10" s="131"/>
      <c r="B10" s="51"/>
      <c r="C10" s="51"/>
      <c r="D10" s="51"/>
      <c r="E10" s="123"/>
      <c r="F10" s="123"/>
      <c r="G10" s="123"/>
      <c r="H10" s="123"/>
      <c r="I10" s="123"/>
      <c r="J10" s="123"/>
      <c r="K10" s="123"/>
    </row>
    <row r="11" spans="1:4" ht="13.5" thickBot="1">
      <c r="A11" s="4"/>
      <c r="B11" s="4"/>
      <c r="C11" s="4"/>
      <c r="D11" s="4"/>
    </row>
    <row r="12" spans="1:4" ht="12.75" customHeight="1">
      <c r="A12" s="4"/>
      <c r="B12" s="185" t="s">
        <v>5</v>
      </c>
      <c r="C12" s="185" t="s">
        <v>6</v>
      </c>
      <c r="D12" s="185" t="s">
        <v>7</v>
      </c>
    </row>
    <row r="13" spans="1:4" ht="12.75">
      <c r="A13" s="4"/>
      <c r="B13" s="191" t="str">
        <f>Cover!G10</f>
        <v> </v>
      </c>
      <c r="C13" s="191" t="str">
        <f>Cover!G9</f>
        <v> </v>
      </c>
      <c r="D13" s="191">
        <f>Cover!E8</f>
        <v>0</v>
      </c>
    </row>
    <row r="14" spans="1:4" ht="12.75">
      <c r="A14" s="173" t="s">
        <v>167</v>
      </c>
      <c r="B14" s="224"/>
      <c r="C14" s="224"/>
      <c r="D14" s="224"/>
    </row>
    <row r="15" spans="1:4" ht="12.75">
      <c r="A15" s="173" t="s">
        <v>168</v>
      </c>
      <c r="B15" s="225"/>
      <c r="C15" s="225"/>
      <c r="D15" s="225"/>
    </row>
    <row r="16" spans="1:4" ht="12.75">
      <c r="A16" s="173" t="s">
        <v>142</v>
      </c>
      <c r="B16" s="219">
        <f>B14*B15*365</f>
        <v>0</v>
      </c>
      <c r="C16" s="219">
        <f>C14*C15*365</f>
        <v>0</v>
      </c>
      <c r="D16" s="219">
        <f>D14*D15*365</f>
        <v>0</v>
      </c>
    </row>
    <row r="17" spans="1:4" ht="12.75">
      <c r="A17" s="173" t="s">
        <v>143</v>
      </c>
      <c r="B17" s="220">
        <f>'III. Program Budget'!B54</f>
        <v>0</v>
      </c>
      <c r="C17" s="220">
        <f>'III. Program Budget'!C54</f>
        <v>0</v>
      </c>
      <c r="D17" s="220">
        <f>'III. Program Budget'!D54</f>
        <v>0</v>
      </c>
    </row>
    <row r="18" spans="1:4" ht="12.75">
      <c r="A18" s="218" t="s">
        <v>144</v>
      </c>
      <c r="B18" s="217" t="e">
        <f>B17/B16</f>
        <v>#DIV/0!</v>
      </c>
      <c r="C18" s="217" t="e">
        <f>C17/C16</f>
        <v>#DIV/0!</v>
      </c>
      <c r="D18" s="217" t="e">
        <f>D17/D16</f>
        <v>#DIV/0!</v>
      </c>
    </row>
    <row r="19" spans="1:4" ht="12.75">
      <c r="A19" s="218"/>
      <c r="B19" s="192"/>
      <c r="C19" s="192"/>
      <c r="D19" s="192"/>
    </row>
    <row r="20" spans="1:4" ht="12.75">
      <c r="A20" s="173" t="s">
        <v>142</v>
      </c>
      <c r="B20" s="221">
        <f>B16</f>
        <v>0</v>
      </c>
      <c r="C20" s="221">
        <f>C16</f>
        <v>0</v>
      </c>
      <c r="D20" s="221">
        <f>D16</f>
        <v>0</v>
      </c>
    </row>
    <row r="21" spans="1:4" ht="12.75">
      <c r="A21" s="173" t="s">
        <v>146</v>
      </c>
      <c r="B21" s="222">
        <f>'III. Program Budget'!B60</f>
        <v>0</v>
      </c>
      <c r="C21" s="222">
        <f>'III. Program Budget'!C60</f>
        <v>0</v>
      </c>
      <c r="D21" s="222">
        <f>'III. Program Budget'!D60</f>
        <v>0</v>
      </c>
    </row>
    <row r="22" spans="1:4" ht="12.75">
      <c r="A22" s="174" t="s">
        <v>145</v>
      </c>
      <c r="B22" s="198" t="e">
        <f>B21/B20</f>
        <v>#DIV/0!</v>
      </c>
      <c r="C22" s="198" t="e">
        <f>C21/C20</f>
        <v>#DIV/0!</v>
      </c>
      <c r="D22" s="198" t="e">
        <f>D21/D20</f>
        <v>#DIV/0!</v>
      </c>
    </row>
    <row r="23" spans="1:4" ht="12.75">
      <c r="A23" s="193"/>
      <c r="B23" s="194"/>
      <c r="C23" s="194"/>
      <c r="D23" s="194"/>
    </row>
    <row r="24" spans="1:4" ht="12.75">
      <c r="A24" s="193" t="s">
        <v>147</v>
      </c>
      <c r="B24" s="165"/>
      <c r="C24" s="165"/>
      <c r="D24" s="165"/>
    </row>
    <row r="25" spans="1:4" ht="12.75">
      <c r="A25" s="193" t="s">
        <v>148</v>
      </c>
      <c r="B25" s="198" t="e">
        <f>B24*B18</f>
        <v>#DIV/0!</v>
      </c>
      <c r="C25" s="198" t="e">
        <f>C24*C18</f>
        <v>#DIV/0!</v>
      </c>
      <c r="D25" s="198" t="e">
        <f>D24*D18</f>
        <v>#DIV/0!</v>
      </c>
    </row>
    <row r="26" spans="1:4" ht="12.75">
      <c r="A26" s="193" t="s">
        <v>149</v>
      </c>
      <c r="B26" s="198" t="e">
        <f>B24*B22</f>
        <v>#DIV/0!</v>
      </c>
      <c r="C26" s="198" t="e">
        <f>C24*C22</f>
        <v>#DIV/0!</v>
      </c>
      <c r="D26" s="198" t="e">
        <f>D24*D22</f>
        <v>#DIV/0!</v>
      </c>
    </row>
    <row r="27" spans="1:4" ht="12.75" customHeight="1">
      <c r="A27" s="4"/>
      <c r="B27" s="175"/>
      <c r="C27" s="4"/>
      <c r="D27" s="4"/>
    </row>
    <row r="28" spans="1:4" ht="27.75" customHeight="1">
      <c r="A28" s="297" t="s">
        <v>171</v>
      </c>
      <c r="B28" s="297"/>
      <c r="C28" s="297"/>
      <c r="D28" s="297"/>
    </row>
    <row r="29" spans="1:4" ht="12.75" customHeight="1">
      <c r="A29" s="297" t="s">
        <v>172</v>
      </c>
      <c r="B29" s="297"/>
      <c r="C29" s="297"/>
      <c r="D29" s="297"/>
    </row>
  </sheetData>
  <sheetProtection password="DC9D" sheet="1" scenarios="1" selectLockedCells="1"/>
  <mergeCells count="5">
    <mergeCell ref="A29:D29"/>
    <mergeCell ref="A1:D1"/>
    <mergeCell ref="A2:D2"/>
    <mergeCell ref="A3:D3"/>
    <mergeCell ref="A28:D28"/>
  </mergeCells>
  <printOptions/>
  <pageMargins left="0.5" right="0.5" top="0.75" bottom="0.75" header="0.5" footer="0.5"/>
  <pageSetup fitToHeight="1" fitToWidth="1" horizontalDpi="600" verticalDpi="600" orientation="landscape" scale="94" r:id="rId2"/>
  <drawing r:id="rId1"/>
</worksheet>
</file>

<file path=xl/worksheets/sheet9.xml><?xml version="1.0" encoding="utf-8"?>
<worksheet xmlns="http://schemas.openxmlformats.org/spreadsheetml/2006/main" xmlns:r="http://schemas.openxmlformats.org/officeDocument/2006/relationships">
  <sheetPr>
    <tabColor indexed="34"/>
  </sheetPr>
  <dimension ref="A1:L1"/>
  <sheetViews>
    <sheetView zoomScalePageLayoutView="0" workbookViewId="0" topLeftCell="A51">
      <selection activeCell="A3" sqref="A3"/>
    </sheetView>
  </sheetViews>
  <sheetFormatPr defaultColWidth="9.140625" defaultRowHeight="12.75"/>
  <sheetData>
    <row r="1" spans="1:12" ht="18">
      <c r="A1" s="300" t="s">
        <v>180</v>
      </c>
      <c r="B1" s="300"/>
      <c r="C1" s="300"/>
      <c r="D1" s="300"/>
      <c r="E1" s="300"/>
      <c r="F1" s="300"/>
      <c r="G1" s="300"/>
      <c r="H1" s="300"/>
      <c r="I1" s="300"/>
      <c r="J1" s="229"/>
      <c r="K1" s="229"/>
      <c r="L1" s="229"/>
    </row>
  </sheetData>
  <sheetProtection/>
  <mergeCells count="1">
    <mergeCell ref="A1:I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Achenbach_kl</dc:creator>
  <cp:keywords/>
  <dc:description/>
  <cp:lastModifiedBy>George Nader</cp:lastModifiedBy>
  <cp:lastPrinted>2013-04-17T16:49:54Z</cp:lastPrinted>
  <dcterms:created xsi:type="dcterms:W3CDTF">2010-10-19T18:44:31Z</dcterms:created>
  <dcterms:modified xsi:type="dcterms:W3CDTF">2013-05-21T14:03:43Z</dcterms:modified>
  <cp:category/>
  <cp:version/>
  <cp:contentType/>
  <cp:contentStatus/>
</cp:coreProperties>
</file>